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2026/BANQUES/"/>
    </mc:Choice>
  </mc:AlternateContent>
  <xr:revisionPtr revIDLastSave="0" documentId="13_ncr:1_{5A1B4B53-84C0-1347-8A1D-F5AEEB105C2B}" xr6:coauthVersionLast="47" xr6:coauthVersionMax="47" xr10:uidLastSave="{00000000-0000-0000-0000-000000000000}"/>
  <bookViews>
    <workbookView xWindow="1780" yWindow="620" windowWidth="35340" windowHeight="24580" activeTab="5" xr2:uid="{3FA90503-9A4B-1547-BC3B-08A29AB9F5FC}"/>
  </bookViews>
  <sheets>
    <sheet name="Présentation" sheetId="14" r:id="rId1"/>
    <sheet name="Assurances" sheetId="12" r:id="rId2"/>
    <sheet name="Banques" sheetId="4" r:id="rId3"/>
    <sheet name="Alumni PhD " sheetId="11" r:id="rId4"/>
    <sheet name="Panel pour Alumni" sheetId="9" r:id="rId5"/>
    <sheet name="Alumni" sheetId="10" r:id="rId6"/>
    <sheet name="BNP Paribas" sheetId="7" r:id="rId7"/>
    <sheet name="Liste complète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3" i="10" l="1"/>
  <c r="D53" i="10" s="1"/>
  <c r="J13" i="10"/>
  <c r="J12" i="10"/>
  <c r="H53" i="10"/>
  <c r="G53" i="10" s="1"/>
  <c r="K38" i="11"/>
  <c r="L38" i="11" s="1"/>
  <c r="I38" i="11"/>
  <c r="L37" i="11"/>
  <c r="L36" i="11"/>
  <c r="L35" i="11"/>
  <c r="L34" i="11"/>
  <c r="L33" i="11"/>
  <c r="L32" i="11"/>
  <c r="L31" i="11"/>
  <c r="L30" i="11"/>
  <c r="L29" i="11"/>
  <c r="F63" i="7"/>
  <c r="G63" i="7" s="1"/>
  <c r="C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F45" i="7"/>
  <c r="G45" i="7" s="1"/>
  <c r="D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F39" i="12"/>
  <c r="C39" i="12"/>
  <c r="F6" i="12"/>
  <c r="F22" i="12" s="1"/>
  <c r="C6" i="12"/>
  <c r="C22" i="12" s="1"/>
  <c r="C99" i="4"/>
  <c r="C104" i="4" s="1"/>
  <c r="F99" i="4"/>
  <c r="C44" i="4"/>
  <c r="F44" i="4"/>
  <c r="C24" i="4"/>
  <c r="F24" i="4"/>
  <c r="F25" i="11"/>
  <c r="F21" i="11"/>
  <c r="F12" i="11"/>
  <c r="F8" i="11"/>
  <c r="C8" i="11"/>
  <c r="C13" i="11" s="1"/>
  <c r="H39" i="10"/>
  <c r="H26" i="10"/>
  <c r="G26" i="10" s="1"/>
  <c r="H12" i="10"/>
  <c r="G12" i="10" s="1"/>
  <c r="E39" i="10"/>
  <c r="D39" i="10" s="1"/>
  <c r="E26" i="10"/>
  <c r="D26" i="10" s="1"/>
  <c r="E12" i="10"/>
  <c r="B35" i="10"/>
  <c r="B39" i="10" s="1"/>
  <c r="A39" i="10" s="1"/>
  <c r="B22" i="10"/>
  <c r="B26" i="10" s="1"/>
  <c r="A26" i="10" s="1"/>
  <c r="B8" i="10"/>
  <c r="B12" i="10" s="1"/>
  <c r="A12" i="10" s="1"/>
  <c r="I20" i="7"/>
  <c r="D14" i="7"/>
  <c r="F104" i="4"/>
  <c r="K12" i="10" l="1"/>
  <c r="D12" i="10"/>
  <c r="F26" i="11"/>
  <c r="F13" i="11"/>
  <c r="E13" i="7"/>
  <c r="E11" i="7"/>
  <c r="E10" i="7"/>
  <c r="E9" i="7"/>
  <c r="E12" i="7"/>
  <c r="E14" i="7" l="1"/>
  <c r="G39" i="10" l="1"/>
</calcChain>
</file>

<file path=xl/sharedStrings.xml><?xml version="1.0" encoding="utf-8"?>
<sst xmlns="http://schemas.openxmlformats.org/spreadsheetml/2006/main" count="1636" uniqueCount="402">
  <si>
    <t>France</t>
  </si>
  <si>
    <t>Assurances</t>
  </si>
  <si>
    <t>AXA</t>
  </si>
  <si>
    <t>Groupama</t>
  </si>
  <si>
    <t>Generali</t>
  </si>
  <si>
    <t>Allianz Trade</t>
  </si>
  <si>
    <t>Zurich Insurance</t>
  </si>
  <si>
    <t>Howden Broking</t>
  </si>
  <si>
    <t>Swiss Re</t>
  </si>
  <si>
    <t xml:space="preserve">Munich Re </t>
  </si>
  <si>
    <t>Aviva</t>
  </si>
  <si>
    <t>a.s.r. verzekeringen</t>
  </si>
  <si>
    <t>Services bancaires</t>
  </si>
  <si>
    <t>BNP Paribas</t>
  </si>
  <si>
    <t>Groupe Crédit Agricole</t>
  </si>
  <si>
    <t>Groupe BPCE</t>
  </si>
  <si>
    <t>Société Générale</t>
  </si>
  <si>
    <t xml:space="preserve">Banque centrale européenne </t>
  </si>
  <si>
    <t>Bank of America</t>
  </si>
  <si>
    <t>ING</t>
  </si>
  <si>
    <t>Rabobank</t>
  </si>
  <si>
    <t>Santander</t>
  </si>
  <si>
    <t xml:space="preserve">ABN AMRO Bank N.V. </t>
  </si>
  <si>
    <t>BBVA</t>
  </si>
  <si>
    <t>European Investment Bank (EIB)</t>
  </si>
  <si>
    <t xml:space="preserve">Standard Chartered </t>
  </si>
  <si>
    <t>Services financiers</t>
  </si>
  <si>
    <t>Allianz</t>
  </si>
  <si>
    <t>HSBC</t>
  </si>
  <si>
    <t>Morgan Stanley</t>
  </si>
  <si>
    <t>JPMorganChase</t>
  </si>
  <si>
    <t xml:space="preserve">Goldman Sachs </t>
  </si>
  <si>
    <t xml:space="preserve">Barclays </t>
  </si>
  <si>
    <t>Citi</t>
  </si>
  <si>
    <t>UBS</t>
  </si>
  <si>
    <t>Deutsche Bank</t>
  </si>
  <si>
    <t>PhD</t>
  </si>
  <si>
    <t>Italie</t>
  </si>
  <si>
    <t>Suisse</t>
  </si>
  <si>
    <t>Allemagne</t>
  </si>
  <si>
    <t>Royaume-Uni</t>
  </si>
  <si>
    <t>Pays-Bas</t>
  </si>
  <si>
    <t>Espagne</t>
  </si>
  <si>
    <t>Luxembourg</t>
  </si>
  <si>
    <t>Etats-Unis</t>
  </si>
  <si>
    <t>Suède</t>
  </si>
  <si>
    <t>If Insurance</t>
  </si>
  <si>
    <t>Finlande</t>
  </si>
  <si>
    <t>Nordea</t>
  </si>
  <si>
    <t>SEB</t>
  </si>
  <si>
    <t>ING Nederland</t>
  </si>
  <si>
    <t>Danemark</t>
  </si>
  <si>
    <t>Danske Bank</t>
  </si>
  <si>
    <t>OP Pohjola</t>
  </si>
  <si>
    <t>Swedbank</t>
  </si>
  <si>
    <t>Norvège</t>
  </si>
  <si>
    <t>DNB</t>
  </si>
  <si>
    <t>Achmea</t>
  </si>
  <si>
    <t>DLL</t>
  </si>
  <si>
    <t>Crédit Agricole CIB</t>
  </si>
  <si>
    <t>Natixis Corporate &amp; Investment Banking</t>
  </si>
  <si>
    <t>Societe Generale Corporate and Investment Banking - SGCIB</t>
  </si>
  <si>
    <t>BNP Paribas CIB</t>
  </si>
  <si>
    <t>La Banque Postale</t>
  </si>
  <si>
    <t>Banque de France</t>
  </si>
  <si>
    <t>Bpifrance</t>
  </si>
  <si>
    <t>Amundi</t>
  </si>
  <si>
    <t>LCL</t>
  </si>
  <si>
    <t>AXA en France</t>
  </si>
  <si>
    <t>The World Bank Group</t>
  </si>
  <si>
    <t>CACEIS</t>
  </si>
  <si>
    <t>Crédit Agricole Assurances</t>
  </si>
  <si>
    <t>BNP Paribas Cardif</t>
  </si>
  <si>
    <t>BRED Banque Populaire</t>
  </si>
  <si>
    <t>Groupe Covéa</t>
  </si>
  <si>
    <t>Rothschild &amp; Co</t>
  </si>
  <si>
    <t>Malakoff Humanis</t>
  </si>
  <si>
    <t>AG2R LA MONDIALE</t>
  </si>
  <si>
    <t>CNP Assurances</t>
  </si>
  <si>
    <t>Caisse d'Epargne Ile-de-France</t>
  </si>
  <si>
    <t>J.P. Morgan</t>
  </si>
  <si>
    <t>CIC</t>
  </si>
  <si>
    <t>Desjardins</t>
  </si>
  <si>
    <t>ODDO BHF</t>
  </si>
  <si>
    <t>MACIF</t>
  </si>
  <si>
    <t>Crédit Mutuel</t>
  </si>
  <si>
    <t>Crédit Agricole Personal Finance &amp; Mobility</t>
  </si>
  <si>
    <t>Allianz Partners</t>
  </si>
  <si>
    <t>Crédit Mutuel Arkéa</t>
  </si>
  <si>
    <t>Crédit Agricole Immobilier</t>
  </si>
  <si>
    <t>EBRD</t>
  </si>
  <si>
    <t>Groupe VYV</t>
  </si>
  <si>
    <t>Bloomberg</t>
  </si>
  <si>
    <t>Worldline</t>
  </si>
  <si>
    <t>Crédit Agricole Brie Picardie</t>
  </si>
  <si>
    <t>Credit Suisse</t>
  </si>
  <si>
    <t>Bank of America Merrill Lynch</t>
  </si>
  <si>
    <t>Sedgwick</t>
  </si>
  <si>
    <t>Caisse d’Epargne</t>
  </si>
  <si>
    <t>Banque Populaire</t>
  </si>
  <si>
    <t>Caisse d'Epargne Hauts de France</t>
  </si>
  <si>
    <t>Caisse d'Epargne Normandie</t>
  </si>
  <si>
    <t>Lloyds Banking Group</t>
  </si>
  <si>
    <t>Cetelem</t>
  </si>
  <si>
    <t>Lloyd's</t>
  </si>
  <si>
    <t>Squarepoint</t>
  </si>
  <si>
    <t>Groupe Caisse des Dépôts</t>
  </si>
  <si>
    <t>Immobilier</t>
  </si>
  <si>
    <t>Canada</t>
  </si>
  <si>
    <t xml:space="preserve">Commerce et développement international </t>
  </si>
  <si>
    <t>Administration publique</t>
  </si>
  <si>
    <t>Banque Scotia</t>
  </si>
  <si>
    <t>Intesa Sanpaolo</t>
  </si>
  <si>
    <t>TD</t>
  </si>
  <si>
    <t>RBC</t>
  </si>
  <si>
    <t>ANZ</t>
  </si>
  <si>
    <t>CIBC</t>
  </si>
  <si>
    <t>UniCredit</t>
  </si>
  <si>
    <t>First Citizens Bank</t>
  </si>
  <si>
    <t>Banca d'Italia-Eurosistema</t>
  </si>
  <si>
    <t>Silicon Valley Bank</t>
  </si>
  <si>
    <t>Union Bank</t>
  </si>
  <si>
    <t>NAB</t>
  </si>
  <si>
    <t>TSB Bank</t>
  </si>
  <si>
    <t>Lloyds Bank</t>
  </si>
  <si>
    <t>Royal Bank of Scotland Business</t>
  </si>
  <si>
    <t>Australie</t>
  </si>
  <si>
    <t>U.S.Bank</t>
  </si>
  <si>
    <t>Matmut</t>
  </si>
  <si>
    <t>Edenred</t>
  </si>
  <si>
    <t>Europ Assistance</t>
  </si>
  <si>
    <t>MAIF</t>
  </si>
  <si>
    <t>Millennium</t>
  </si>
  <si>
    <t>Gestion des investissements</t>
  </si>
  <si>
    <t xml:space="preserve">MMA Assurances </t>
  </si>
  <si>
    <t>Inde</t>
  </si>
  <si>
    <t>International Monetary Fund</t>
  </si>
  <si>
    <t>Commerce et développement international</t>
  </si>
  <si>
    <t>ERGO</t>
  </si>
  <si>
    <t>Intact</t>
  </si>
  <si>
    <t>Manulife</t>
  </si>
  <si>
    <t>Chubb</t>
  </si>
  <si>
    <t>Travelers</t>
  </si>
  <si>
    <t>Coface</t>
  </si>
  <si>
    <t>AIG</t>
  </si>
  <si>
    <t>Allstate</t>
  </si>
  <si>
    <t>MetLife</t>
  </si>
  <si>
    <t>Qube Research &amp; Technologies</t>
  </si>
  <si>
    <t>ENSAE</t>
  </si>
  <si>
    <t>Assurances France</t>
  </si>
  <si>
    <t>Université Paris 1 Panthéon-Sorbonne</t>
  </si>
  <si>
    <t>Assurances Hors France</t>
  </si>
  <si>
    <t>Assurances   Hors France</t>
  </si>
  <si>
    <t>Banques France</t>
  </si>
  <si>
    <t>Banques-Europe</t>
  </si>
  <si>
    <t>Banque-amérique du Nord</t>
  </si>
  <si>
    <t>Banques-Amérique du Nord</t>
  </si>
  <si>
    <t>BNP Paribas Personal Finance</t>
  </si>
  <si>
    <t>Lazard</t>
  </si>
  <si>
    <t>Goldman Sachs</t>
  </si>
  <si>
    <t>SCOR</t>
  </si>
  <si>
    <t xml:space="preserve">European Investment Bank </t>
  </si>
  <si>
    <t>Axa</t>
  </si>
  <si>
    <t>Caisse des dépôts</t>
  </si>
  <si>
    <t>Université Paris 1 Panthéon Sorbonne</t>
  </si>
  <si>
    <t>Ensae</t>
  </si>
  <si>
    <t>Université Paris Saclay</t>
  </si>
  <si>
    <t>Université Paris Dauphine PSL</t>
  </si>
  <si>
    <t>Centrale Supélec</t>
  </si>
  <si>
    <t>INSA Lyon</t>
  </si>
  <si>
    <t>Sorbonne Université</t>
  </si>
  <si>
    <t>Université de Nanterre</t>
  </si>
  <si>
    <t>Ecole.Polytechnique</t>
  </si>
  <si>
    <t>Université Jean Moulin Lyon 3</t>
  </si>
  <si>
    <t>Aix-Marseille Université</t>
  </si>
  <si>
    <t>HEC Paris</t>
  </si>
  <si>
    <t>Université de Montpellier</t>
  </si>
  <si>
    <t>Université de Lille</t>
  </si>
  <si>
    <t>Grenoble INP Ensimag</t>
  </si>
  <si>
    <t>Université Paris Cité</t>
  </si>
  <si>
    <t>Belgique</t>
  </si>
  <si>
    <t>Portugal</t>
  </si>
  <si>
    <t>Pologne</t>
  </si>
  <si>
    <t>Turquie</t>
  </si>
  <si>
    <t>KU Leuven</t>
  </si>
  <si>
    <t>University of Cambridge</t>
  </si>
  <si>
    <t>UCL</t>
  </si>
  <si>
    <t>UC Louvain</t>
  </si>
  <si>
    <t>Universiteit Gent</t>
  </si>
  <si>
    <t>Sapienza Universita di Roma</t>
  </si>
  <si>
    <t>ISEG Lisbon School of Economics</t>
  </si>
  <si>
    <t>University of Mumbai</t>
  </si>
  <si>
    <t>Anadolu Universitesi</t>
  </si>
  <si>
    <t>The London School of Economics</t>
  </si>
  <si>
    <t>SGH Warsaw School of Economics</t>
  </si>
  <si>
    <t>University of Chicago</t>
  </si>
  <si>
    <t>New York University</t>
  </si>
  <si>
    <t>Frankfurt School of Finance &amp; Management</t>
  </si>
  <si>
    <t>Imperial College London</t>
  </si>
  <si>
    <t>1000 à 5000</t>
  </si>
  <si>
    <t>500 à 1000</t>
  </si>
  <si>
    <t>200 à 500</t>
  </si>
  <si>
    <t>500 à 10000</t>
  </si>
  <si>
    <t>Dauphine</t>
  </si>
  <si>
    <t>Massif®</t>
  </si>
  <si>
    <t>Tout effacer</t>
  </si>
  <si>
    <t>Generali France</t>
  </si>
  <si>
    <t>Munich Re</t>
  </si>
  <si>
    <t>Edenred France</t>
  </si>
  <si>
    <t>Banque centrale européenne</t>
  </si>
  <si>
    <t>Barclays</t>
  </si>
  <si>
    <t>Standard Chartered</t>
  </si>
  <si>
    <t>ABN AMRO Bank N.V.</t>
  </si>
  <si>
    <t>Banca d'Italia - Eurosistema</t>
  </si>
  <si>
    <t>U.S. Bank</t>
  </si>
  <si>
    <t>BNP Paribas Asset Management</t>
  </si>
  <si>
    <t>AFD - Agence Française de Développement</t>
  </si>
  <si>
    <t>Grant Thornton France</t>
  </si>
  <si>
    <t>Indosuez Wealth Management</t>
  </si>
  <si>
    <t>Societe Generale Private Banking - SGPB</t>
  </si>
  <si>
    <t>AXA Investment Managers</t>
  </si>
  <si>
    <t>Société Générale Assurances</t>
  </si>
  <si>
    <t>Ardian</t>
  </si>
  <si>
    <t>NEUFLIZE OBC</t>
  </si>
  <si>
    <t>IFC - International Finance Corporation</t>
  </si>
  <si>
    <t>Abeille Assurances</t>
  </si>
  <si>
    <t>Banque Populaire Rives de Paris</t>
  </si>
  <si>
    <t>Palatine</t>
  </si>
  <si>
    <t>SMABTP</t>
  </si>
  <si>
    <t>BNP Paribas Leasing Solutions</t>
  </si>
  <si>
    <t>GROUPE MACSF</t>
  </si>
  <si>
    <t>KLESIA</t>
  </si>
  <si>
    <t>BPCE Assurances</t>
  </si>
  <si>
    <t>Qonto</t>
  </si>
  <si>
    <t>Mobilize Financial Services</t>
  </si>
  <si>
    <t>Crédit Coopératif</t>
  </si>
  <si>
    <t>Gan Assurances</t>
  </si>
  <si>
    <t>Societe Generale Securities Services - SGSS</t>
  </si>
  <si>
    <t>UBP - Union Bancaire Privée</t>
  </si>
  <si>
    <t>Assurances du Crédit Mutuel</t>
  </si>
  <si>
    <t>BNP Paribas Banque Privée</t>
  </si>
  <si>
    <t>Harmonie Mutuelle</t>
  </si>
  <si>
    <t>Crédit Agricole Leasing &amp; Factoring</t>
  </si>
  <si>
    <t>VERLINGUE</t>
  </si>
  <si>
    <t>First Abu Dhabi Bank (FAB)</t>
  </si>
  <si>
    <t>Point72</t>
  </si>
  <si>
    <t>Upcoop</t>
  </si>
  <si>
    <t>Citadel</t>
  </si>
  <si>
    <t>Ingenico</t>
  </si>
  <si>
    <t>Partners Group</t>
  </si>
  <si>
    <t>Groupe APICIL</t>
  </si>
  <si>
    <t>Groupe Henner</t>
  </si>
  <si>
    <t>Ares Management</t>
  </si>
  <si>
    <t>Checkout.com</t>
  </si>
  <si>
    <t>Stelliant</t>
  </si>
  <si>
    <t>Oney</t>
  </si>
  <si>
    <t>Citadel Securities</t>
  </si>
  <si>
    <t>La Mutuelle Générale</t>
  </si>
  <si>
    <t>Verspieren</t>
  </si>
  <si>
    <t>AÉSIO mutuelle</t>
  </si>
  <si>
    <t>PRÉVOIR</t>
  </si>
  <si>
    <t>Neuberger</t>
  </si>
  <si>
    <t>APRIL</t>
  </si>
  <si>
    <t>Leasys</t>
  </si>
  <si>
    <t>Baobab Group</t>
  </si>
  <si>
    <t>AllianceBernstein</t>
  </si>
  <si>
    <t>SIACI SAINT HONORE</t>
  </si>
  <si>
    <t>Groupe VILAVI</t>
  </si>
  <si>
    <t>CGI FINANCE</t>
  </si>
  <si>
    <t>Allianz Partners France</t>
  </si>
  <si>
    <t>SOFIVAL</t>
  </si>
  <si>
    <t>deVere Group</t>
  </si>
  <si>
    <t>Ayden</t>
  </si>
  <si>
    <t>Microcred</t>
  </si>
  <si>
    <t>EIGHT ADVISORY</t>
  </si>
  <si>
    <t>Tikehau Capital</t>
  </si>
  <si>
    <t>Accuracy</t>
  </si>
  <si>
    <t>Expertise France</t>
  </si>
  <si>
    <t>Banque Transatlantique</t>
  </si>
  <si>
    <t>La Française</t>
  </si>
  <si>
    <t>Milleis Banque Privée</t>
  </si>
  <si>
    <t>Kepler Cheuvreux</t>
  </si>
  <si>
    <t>BoursoBank</t>
  </si>
  <si>
    <t>UFF - Conseil en gestion de patrimoine</t>
  </si>
  <si>
    <t>Louvre Banque Privée</t>
  </si>
  <si>
    <t>BforBank</t>
  </si>
  <si>
    <t>Alan</t>
  </si>
  <si>
    <t>Agirc-Arrco</t>
  </si>
  <si>
    <t>Crédit Agricole Payment Services</t>
  </si>
  <si>
    <t>Exane</t>
  </si>
  <si>
    <t>Groupe AGRICA</t>
  </si>
  <si>
    <t>Meilleurtaux</t>
  </si>
  <si>
    <t>Swile</t>
  </si>
  <si>
    <t>PKF Arsilon</t>
  </si>
  <si>
    <t>Nickel</t>
  </si>
  <si>
    <t>Edmond de Rothschild Asset Management</t>
  </si>
  <si>
    <t>Lyxor Asset Management</t>
  </si>
  <si>
    <t>Sofidy</t>
  </si>
  <si>
    <t>Natixis Asset Management</t>
  </si>
  <si>
    <t>Allianz Trade en France</t>
  </si>
  <si>
    <t>Younited</t>
  </si>
  <si>
    <t>CASDEN Banque Populaire</t>
  </si>
  <si>
    <t>La Banque Postale Consumer Finance</t>
  </si>
  <si>
    <t>Aréas Assurances</t>
  </si>
  <si>
    <t>H.I.G. Capital</t>
  </si>
  <si>
    <t>Stellantis Finance &amp; Services - CREDIPAR</t>
  </si>
  <si>
    <t>Orange Bank</t>
  </si>
  <si>
    <t>Yooz</t>
  </si>
  <si>
    <t>ALTIOS International</t>
  </si>
  <si>
    <t>CCI France International</t>
  </si>
  <si>
    <t>SPB Group</t>
  </si>
  <si>
    <t>Digital Virgo</t>
  </si>
  <si>
    <t>EOS France</t>
  </si>
  <si>
    <t>Alma</t>
  </si>
  <si>
    <t>Enterprise Ireland</t>
  </si>
  <si>
    <t>Fair Money</t>
  </si>
  <si>
    <t>Autorité des marchés financiers (AMF) – France</t>
  </si>
  <si>
    <t>Eurazeo</t>
  </si>
  <si>
    <t>Ofi Invest Asset Management</t>
  </si>
  <si>
    <t>Ostrum Asset Management</t>
  </si>
  <si>
    <t>Proparco</t>
  </si>
  <si>
    <t>Natixis Wealth Management</t>
  </si>
  <si>
    <t>Cyrus Herez</t>
  </si>
  <si>
    <t>Lazard Frères Gestion</t>
  </si>
  <si>
    <t>Mirova</t>
  </si>
  <si>
    <t>Groupama Asset Management</t>
  </si>
  <si>
    <t>Swiss Life Asset Managers France</t>
  </si>
  <si>
    <t>Capital Fund Management (CFM)</t>
  </si>
  <si>
    <t>Carmignac</t>
  </si>
  <si>
    <t>FNMF - Fédération Nationale de la Mutualité Française</t>
  </si>
  <si>
    <t>SeaBird</t>
  </si>
  <si>
    <t>BM&amp;A</t>
  </si>
  <si>
    <t>Banque Française Mutualiste</t>
  </si>
  <si>
    <t>Meridiam</t>
  </si>
  <si>
    <t>ASTORIA FINANCE</t>
  </si>
  <si>
    <t>CEB - Council of Europe Development Bank</t>
  </si>
  <si>
    <t>Descartes Underwriting</t>
  </si>
  <si>
    <t>EPEX SPOT</t>
  </si>
  <si>
    <t>CARAC</t>
  </si>
  <si>
    <t>Viamedis</t>
  </si>
  <si>
    <t>European Banking Authority (EBA)</t>
  </si>
  <si>
    <t>CAFPI</t>
  </si>
  <si>
    <t>PRIMONIAL</t>
  </si>
  <si>
    <t>Swan</t>
  </si>
  <si>
    <t>Payplug</t>
  </si>
  <si>
    <t>FLOA</t>
  </si>
  <si>
    <t>COMGEST</t>
  </si>
  <si>
    <t>STET</t>
  </si>
  <si>
    <t>Gan Patrimoine</t>
  </si>
  <si>
    <t>Fortuneo</t>
  </si>
  <si>
    <t>Lydia – Sumeria</t>
  </si>
  <si>
    <t>CRÉDIT LOGEMENT</t>
  </si>
  <si>
    <t>Shine France</t>
  </si>
  <si>
    <t>Cinven</t>
  </si>
  <si>
    <t>Concentrix Payment Services</t>
  </si>
  <si>
    <t>73 Strings</t>
  </si>
  <si>
    <t>IDA Ireland</t>
  </si>
  <si>
    <t>Heomi (ex ECA)</t>
  </si>
  <si>
    <t>FINAXIS</t>
  </si>
  <si>
    <t>Proxym</t>
  </si>
  <si>
    <t>Lyra</t>
  </si>
  <si>
    <t>Aix Marseille Université</t>
  </si>
  <si>
    <t>Crédit Agricole Île de France</t>
  </si>
  <si>
    <t>Crédit Agricole Alpes Provence</t>
  </si>
  <si>
    <t>Caisse d'Epargne Côte d'Azur</t>
  </si>
  <si>
    <t>Université de Strasbourg</t>
  </si>
  <si>
    <t>Université Grenoble Alpes</t>
  </si>
  <si>
    <t>Université Paris Nanterre</t>
  </si>
  <si>
    <t>Total</t>
  </si>
  <si>
    <t>Banques</t>
  </si>
  <si>
    <t>Hors France</t>
  </si>
  <si>
    <t>Europe</t>
  </si>
  <si>
    <t>Amérique du Nord</t>
  </si>
  <si>
    <t>Asie</t>
  </si>
  <si>
    <t>Amériques du Sud et Centrales</t>
  </si>
  <si>
    <t>Afrique et Moyen-Orient</t>
  </si>
  <si>
    <t>Grandes régions</t>
  </si>
  <si>
    <t>Profils -Milliers</t>
  </si>
  <si>
    <t>Répartition</t>
  </si>
  <si>
    <t>Lien page Linkedin</t>
  </si>
  <si>
    <t>Paris Dauphinre-PSL</t>
  </si>
  <si>
    <t>Paris 1 Panthéon -Sorbonne</t>
  </si>
  <si>
    <t>Pays</t>
  </si>
  <si>
    <t>Profils PhD employés TOP Pays</t>
  </si>
  <si>
    <t>Profils PhD</t>
  </si>
  <si>
    <t>Universités</t>
  </si>
  <si>
    <t>Liens vers profils employés</t>
  </si>
  <si>
    <t>Nombre</t>
  </si>
  <si>
    <t>Liens PhD</t>
  </si>
  <si>
    <t>Nombre PhD</t>
  </si>
  <si>
    <t>Ratio PhD</t>
  </si>
  <si>
    <t>Nombre profils employés</t>
  </si>
  <si>
    <t>Universités françaises</t>
  </si>
  <si>
    <t>Universités hors France</t>
  </si>
  <si>
    <t>Alumni</t>
  </si>
  <si>
    <t>Alumni PhD</t>
  </si>
  <si>
    <t>Banques avec moins de 50 profils PhD</t>
  </si>
  <si>
    <t>Banques retenues pour panel</t>
  </si>
  <si>
    <t>Banques retenues pour le panel</t>
  </si>
  <si>
    <t>Assurances retenues pour le panel</t>
  </si>
  <si>
    <t>Université Toulouse Capitole</t>
  </si>
  <si>
    <t>Mines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</si>
</sst>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u/>
      <sz val="14"/>
      <color rgb="FF002060"/>
      <name val="Aptos Narrow"/>
      <scheme val="minor"/>
    </font>
    <font>
      <b/>
      <sz val="12"/>
      <color theme="1"/>
      <name val="Aptos Narrow"/>
      <scheme val="minor"/>
    </font>
    <font>
      <b/>
      <sz val="14"/>
      <color rgb="FF002060"/>
      <name val="Aptos Narrow"/>
    </font>
    <font>
      <b/>
      <u/>
      <sz val="12"/>
      <color rgb="FF002060"/>
      <name val="Aptos Narrow"/>
    </font>
    <font>
      <b/>
      <u/>
      <sz val="14"/>
      <color rgb="FF002060"/>
      <name val="Aptos Narrow"/>
    </font>
    <font>
      <b/>
      <sz val="14"/>
      <color theme="1"/>
      <name val="Aptos Narrow"/>
      <scheme val="minor"/>
    </font>
    <font>
      <b/>
      <sz val="14"/>
      <color theme="5"/>
      <name val="Aptos Narrow"/>
      <scheme val="minor"/>
    </font>
    <font>
      <sz val="14"/>
      <color rgb="FF002060"/>
      <name val="Aptos Narrow"/>
      <scheme val="minor"/>
    </font>
    <font>
      <u/>
      <sz val="14"/>
      <color rgb="FF002060"/>
      <name val="Aptos Narrow"/>
      <scheme val="minor"/>
    </font>
    <font>
      <b/>
      <u/>
      <sz val="14"/>
      <color theme="1"/>
      <name val="Aptos Narrow"/>
      <scheme val="minor"/>
    </font>
    <font>
      <b/>
      <sz val="14"/>
      <color theme="1"/>
      <name val="Aptos Narrow (Corps)"/>
    </font>
    <font>
      <sz val="14"/>
      <color rgb="FF002060"/>
      <name val="Aptos Narrow"/>
    </font>
    <font>
      <u/>
      <sz val="12"/>
      <color rgb="FF002060"/>
      <name val="Aptos Narrow"/>
    </font>
    <font>
      <u/>
      <sz val="14"/>
      <color rgb="FF002060"/>
      <name val="Aptos Narrow"/>
    </font>
    <font>
      <b/>
      <u/>
      <sz val="12"/>
      <color rgb="FF002060"/>
      <name val="Aptos Narrow"/>
      <scheme val="minor"/>
    </font>
    <font>
      <b/>
      <sz val="12"/>
      <color rgb="FF00206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2" fillId="0" borderId="1" xfId="1" applyFont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2" fillId="0" borderId="0" xfId="0" applyFont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10" fontId="0" fillId="0" borderId="0" xfId="0" applyNumberFormat="1"/>
    <xf numFmtId="0" fontId="6" fillId="0" borderId="1" xfId="0" applyFont="1" applyBorder="1"/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4" fillId="3" borderId="1" xfId="1" applyFont="1" applyFill="1" applyBorder="1"/>
    <xf numFmtId="0" fontId="4" fillId="3" borderId="1" xfId="1" applyFont="1" applyFill="1" applyBorder="1" applyAlignment="1">
      <alignment horizontal="center"/>
    </xf>
    <xf numFmtId="0" fontId="2" fillId="3" borderId="1" xfId="1" applyFont="1" applyFill="1" applyBorder="1"/>
    <xf numFmtId="0" fontId="4" fillId="0" borderId="0" xfId="1" applyFont="1" applyFill="1" applyBorder="1"/>
    <xf numFmtId="0" fontId="2" fillId="4" borderId="1" xfId="0" applyFont="1" applyFill="1" applyBorder="1"/>
    <xf numFmtId="0" fontId="4" fillId="4" borderId="1" xfId="1" applyFont="1" applyFill="1" applyBorder="1"/>
    <xf numFmtId="0" fontId="4" fillId="4" borderId="1" xfId="1" applyFont="1" applyFill="1" applyBorder="1" applyAlignment="1">
      <alignment horizontal="center"/>
    </xf>
    <xf numFmtId="0" fontId="2" fillId="4" borderId="1" xfId="1" applyFont="1" applyFill="1" applyBorder="1"/>
    <xf numFmtId="0" fontId="6" fillId="4" borderId="1" xfId="0" applyFont="1" applyFill="1" applyBorder="1"/>
    <xf numFmtId="0" fontId="2" fillId="4" borderId="0" xfId="0" applyFont="1" applyFill="1"/>
    <xf numFmtId="0" fontId="2" fillId="4" borderId="0" xfId="1" applyFont="1" applyFill="1" applyBorder="1"/>
    <xf numFmtId="0" fontId="4" fillId="4" borderId="0" xfId="1" applyFont="1" applyFill="1" applyBorder="1"/>
    <xf numFmtId="0" fontId="4" fillId="4" borderId="0" xfId="1" applyFont="1" applyFill="1" applyBorder="1" applyAlignment="1">
      <alignment horizontal="center"/>
    </xf>
    <xf numFmtId="0" fontId="9" fillId="0" borderId="1" xfId="0" applyFont="1" applyBorder="1"/>
    <xf numFmtId="0" fontId="2" fillId="5" borderId="1" xfId="0" applyFont="1" applyFill="1" applyBorder="1"/>
    <xf numFmtId="0" fontId="4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1" fillId="0" borderId="0" xfId="1"/>
    <xf numFmtId="0" fontId="1" fillId="0" borderId="0" xfId="1" applyFill="1"/>
    <xf numFmtId="164" fontId="0" fillId="0" borderId="0" xfId="0" applyNumberFormat="1"/>
    <xf numFmtId="0" fontId="1" fillId="5" borderId="1" xfId="1" applyFill="1" applyBorder="1"/>
    <xf numFmtId="0" fontId="2" fillId="0" borderId="3" xfId="0" applyFont="1" applyBorder="1"/>
    <xf numFmtId="0" fontId="2" fillId="0" borderId="4" xfId="0" applyFont="1" applyBorder="1"/>
    <xf numFmtId="0" fontId="4" fillId="0" borderId="5" xfId="1" applyFont="1" applyFill="1" applyBorder="1"/>
    <xf numFmtId="0" fontId="2" fillId="0" borderId="5" xfId="0" applyFont="1" applyBorder="1"/>
    <xf numFmtId="0" fontId="4" fillId="0" borderId="5" xfId="1" applyFont="1" applyBorder="1"/>
    <xf numFmtId="0" fontId="2" fillId="0" borderId="7" xfId="0" applyFont="1" applyBorder="1"/>
    <xf numFmtId="0" fontId="2" fillId="0" borderId="6" xfId="0" applyFont="1" applyBorder="1"/>
    <xf numFmtId="164" fontId="2" fillId="0" borderId="5" xfId="1" applyNumberFormat="1" applyFont="1" applyBorder="1"/>
    <xf numFmtId="0" fontId="2" fillId="0" borderId="6" xfId="1" applyFont="1" applyBorder="1"/>
    <xf numFmtId="0" fontId="4" fillId="2" borderId="2" xfId="1" applyFont="1" applyFill="1" applyBorder="1" applyAlignment="1">
      <alignment horizontal="center"/>
    </xf>
    <xf numFmtId="0" fontId="4" fillId="0" borderId="8" xfId="1" applyFont="1" applyFill="1" applyBorder="1"/>
    <xf numFmtId="0" fontId="9" fillId="6" borderId="5" xfId="0" applyFont="1" applyFill="1" applyBorder="1"/>
    <xf numFmtId="164" fontId="9" fillId="6" borderId="4" xfId="0" applyNumberFormat="1" applyFont="1" applyFill="1" applyBorder="1"/>
    <xf numFmtId="0" fontId="9" fillId="6" borderId="6" xfId="0" applyFont="1" applyFill="1" applyBorder="1"/>
    <xf numFmtId="0" fontId="9" fillId="6" borderId="7" xfId="0" applyFont="1" applyFill="1" applyBorder="1"/>
    <xf numFmtId="0" fontId="11" fillId="4" borderId="1" xfId="0" applyFont="1" applyFill="1" applyBorder="1"/>
    <xf numFmtId="0" fontId="4" fillId="4" borderId="1" xfId="1" applyFont="1" applyFill="1" applyBorder="1" applyAlignment="1">
      <alignment horizontal="center" vertical="center"/>
    </xf>
    <xf numFmtId="0" fontId="12" fillId="4" borderId="1" xfId="1" applyFont="1" applyFill="1" applyBorder="1"/>
    <xf numFmtId="0" fontId="12" fillId="4" borderId="1" xfId="1" applyFont="1" applyFill="1" applyBorder="1" applyAlignment="1">
      <alignment horizontal="center" vertical="center"/>
    </xf>
    <xf numFmtId="9" fontId="9" fillId="0" borderId="0" xfId="0" applyNumberFormat="1" applyFont="1"/>
    <xf numFmtId="0" fontId="9" fillId="0" borderId="5" xfId="0" applyFont="1" applyBorder="1"/>
    <xf numFmtId="9" fontId="9" fillId="0" borderId="4" xfId="0" applyNumberFormat="1" applyFont="1" applyBorder="1"/>
    <xf numFmtId="0" fontId="9" fillId="0" borderId="6" xfId="0" applyFont="1" applyBorder="1"/>
    <xf numFmtId="0" fontId="9" fillId="0" borderId="10" xfId="0" applyFont="1" applyBorder="1"/>
    <xf numFmtId="9" fontId="9" fillId="0" borderId="7" xfId="0" applyNumberFormat="1" applyFont="1" applyBorder="1"/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2" fillId="2" borderId="3" xfId="0" applyFont="1" applyFill="1" applyBorder="1"/>
    <xf numFmtId="0" fontId="2" fillId="0" borderId="8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2" xfId="0" applyFont="1" applyFill="1" applyBorder="1"/>
    <xf numFmtId="0" fontId="9" fillId="2" borderId="1" xfId="0" applyFont="1" applyFill="1" applyBorder="1" applyAlignment="1">
      <alignment horizontal="center"/>
    </xf>
    <xf numFmtId="164" fontId="2" fillId="0" borderId="4" xfId="0" applyNumberFormat="1" applyFont="1" applyBorder="1"/>
    <xf numFmtId="0" fontId="2" fillId="0" borderId="10" xfId="0" applyFont="1" applyBorder="1"/>
    <xf numFmtId="164" fontId="2" fillId="0" borderId="7" xfId="0" applyNumberFormat="1" applyFont="1" applyBorder="1"/>
    <xf numFmtId="0" fontId="8" fillId="0" borderId="1" xfId="1" applyFont="1" applyBorder="1"/>
    <xf numFmtId="0" fontId="8" fillId="0" borderId="1" xfId="1" applyFont="1" applyFill="1" applyBorder="1"/>
    <xf numFmtId="0" fontId="8" fillId="0" borderId="5" xfId="1" applyFont="1" applyBorder="1"/>
    <xf numFmtId="164" fontId="6" fillId="0" borderId="4" xfId="0" applyNumberFormat="1" applyFont="1" applyBorder="1"/>
    <xf numFmtId="0" fontId="6" fillId="0" borderId="6" xfId="0" applyFont="1" applyBorder="1"/>
    <xf numFmtId="0" fontId="6" fillId="0" borderId="10" xfId="0" applyFont="1" applyBorder="1"/>
    <xf numFmtId="164" fontId="6" fillId="0" borderId="7" xfId="0" applyNumberFormat="1" applyFont="1" applyBorder="1"/>
    <xf numFmtId="0" fontId="8" fillId="0" borderId="14" xfId="1" applyFont="1" applyBorder="1"/>
    <xf numFmtId="0" fontId="6" fillId="0" borderId="15" xfId="0" applyFont="1" applyBorder="1"/>
    <xf numFmtId="0" fontId="8" fillId="0" borderId="15" xfId="1" applyFont="1" applyBorder="1"/>
    <xf numFmtId="164" fontId="6" fillId="0" borderId="16" xfId="0" applyNumberFormat="1" applyFont="1" applyBorder="1"/>
    <xf numFmtId="0" fontId="2" fillId="2" borderId="9" xfId="0" applyFont="1" applyFill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4" borderId="20" xfId="0" applyFont="1" applyFill="1" applyBorder="1"/>
    <xf numFmtId="0" fontId="11" fillId="4" borderId="20" xfId="0" applyFont="1" applyFill="1" applyBorder="1"/>
    <xf numFmtId="0" fontId="2" fillId="0" borderId="20" xfId="0" applyFont="1" applyBorder="1"/>
    <xf numFmtId="0" fontId="2" fillId="5" borderId="20" xfId="0" applyFont="1" applyFill="1" applyBorder="1"/>
    <xf numFmtId="0" fontId="15" fillId="4" borderId="1" xfId="0" applyFont="1" applyFill="1" applyBorder="1"/>
    <xf numFmtId="0" fontId="16" fillId="4" borderId="1" xfId="1" applyFont="1" applyFill="1" applyBorder="1"/>
    <xf numFmtId="0" fontId="17" fillId="4" borderId="1" xfId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/>
    </xf>
    <xf numFmtId="0" fontId="18" fillId="4" borderId="1" xfId="1" applyFont="1" applyFill="1" applyBorder="1" applyAlignment="1">
      <alignment horizontal="center"/>
    </xf>
    <xf numFmtId="0" fontId="11" fillId="0" borderId="1" xfId="0" applyFont="1" applyBorder="1"/>
    <xf numFmtId="0" fontId="12" fillId="0" borderId="1" xfId="1" applyFont="1" applyFill="1" applyBorder="1"/>
    <xf numFmtId="0" fontId="12" fillId="0" borderId="1" xfId="1" applyFont="1" applyFill="1" applyBorder="1" applyAlignment="1">
      <alignment horizontal="center"/>
    </xf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0" fontId="6" fillId="0" borderId="1" xfId="1" applyFont="1" applyFill="1" applyBorder="1"/>
    <xf numFmtId="0" fontId="6" fillId="0" borderId="0" xfId="1" applyFont="1" applyFill="1" applyBorder="1"/>
    <xf numFmtId="0" fontId="6" fillId="0" borderId="0" xfId="0" applyFont="1"/>
    <xf numFmtId="0" fontId="8" fillId="0" borderId="17" xfId="1" applyFont="1" applyFill="1" applyBorder="1"/>
    <xf numFmtId="0" fontId="8" fillId="0" borderId="18" xfId="1" applyFont="1" applyFill="1" applyBorder="1"/>
    <xf numFmtId="0" fontId="6" fillId="0" borderId="18" xfId="0" applyFont="1" applyBorder="1"/>
    <xf numFmtId="0" fontId="8" fillId="0" borderId="19" xfId="1" applyFont="1" applyFill="1" applyBorder="1"/>
    <xf numFmtId="0" fontId="8" fillId="2" borderId="2" xfId="1" applyFont="1" applyFill="1" applyBorder="1" applyAlignment="1">
      <alignment horizontal="center"/>
    </xf>
    <xf numFmtId="0" fontId="6" fillId="0" borderId="3" xfId="0" applyFont="1" applyBorder="1"/>
    <xf numFmtId="0" fontId="8" fillId="2" borderId="2" xfId="1" applyFont="1" applyFill="1" applyBorder="1" applyAlignment="1">
      <alignment horizontal="center" vertical="center"/>
    </xf>
    <xf numFmtId="0" fontId="8" fillId="0" borderId="5" xfId="1" applyFont="1" applyFill="1" applyBorder="1"/>
    <xf numFmtId="0" fontId="6" fillId="0" borderId="4" xfId="0" applyFont="1" applyBorder="1"/>
    <xf numFmtId="0" fontId="8" fillId="0" borderId="0" xfId="1" applyFont="1" applyFill="1"/>
    <xf numFmtId="0" fontId="8" fillId="0" borderId="8" xfId="1" applyFont="1" applyFill="1" applyBorder="1"/>
    <xf numFmtId="0" fontId="6" fillId="0" borderId="5" xfId="0" applyFont="1" applyBorder="1"/>
    <xf numFmtId="164" fontId="6" fillId="0" borderId="5" xfId="1" applyNumberFormat="1" applyFont="1" applyBorder="1"/>
    <xf numFmtId="0" fontId="8" fillId="0" borderId="6" xfId="1" applyFont="1" applyBorder="1"/>
    <xf numFmtId="0" fontId="6" fillId="0" borderId="7" xfId="0" applyFont="1" applyBorder="1"/>
    <xf numFmtId="0" fontId="6" fillId="0" borderId="6" xfId="1" applyFont="1" applyBorder="1"/>
    <xf numFmtId="0" fontId="19" fillId="0" borderId="0" xfId="0" applyFont="1"/>
    <xf numFmtId="0" fontId="7" fillId="0" borderId="0" xfId="1" applyFont="1" applyFill="1"/>
    <xf numFmtId="0" fontId="6" fillId="0" borderId="21" xfId="1" applyFont="1" applyBorder="1"/>
    <xf numFmtId="0" fontId="6" fillId="0" borderId="22" xfId="0" applyFont="1" applyBorder="1"/>
    <xf numFmtId="164" fontId="6" fillId="0" borderId="6" xfId="1" applyNumberFormat="1" applyFont="1" applyBorder="1"/>
    <xf numFmtId="0" fontId="4" fillId="2" borderId="1" xfId="1" applyFont="1" applyFill="1" applyBorder="1" applyAlignment="1">
      <alignment horizontal="center"/>
    </xf>
    <xf numFmtId="164" fontId="2" fillId="0" borderId="1" xfId="1" applyNumberFormat="1" applyFont="1" applyBorder="1"/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14" fillId="0" borderId="17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8</xdr:row>
      <xdr:rowOff>101600</xdr:rowOff>
    </xdr:from>
    <xdr:ext cx="9105900" cy="87376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6A57E34-5B63-559E-A2C7-CBD227664D74}"/>
            </a:ext>
          </a:extLst>
        </xdr:cNvPr>
        <xdr:cNvSpPr txBox="1"/>
      </xdr:nvSpPr>
      <xdr:spPr>
        <a:xfrm>
          <a:off x="2628900" y="1727200"/>
          <a:ext cx="9105900" cy="87376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2000" b="1"/>
        </a:p>
        <a:p>
          <a:pPr algn="ctr"/>
          <a:r>
            <a:rPr lang="fr-FR" sz="2000" b="1"/>
            <a:t>Fichier lié au site Web </a:t>
          </a:r>
        </a:p>
        <a:p>
          <a:pPr algn="ctr"/>
          <a:r>
            <a:rPr lang="fr-FR" sz="2000" b="1"/>
            <a:t>Profils</a:t>
          </a:r>
          <a:r>
            <a:rPr lang="fr-FR" sz="2000" b="1" baseline="0"/>
            <a:t> PhD dans les secteurs Banques et Assurances</a:t>
          </a:r>
        </a:p>
        <a:p>
          <a:pPr algn="l"/>
          <a:endParaRPr lang="fr-FR" sz="2000" b="1"/>
        </a:p>
        <a:p>
          <a:pPr algn="ctr"/>
          <a:r>
            <a:rPr lang="fr-FR" sz="2000" b="1"/>
            <a:t>Présentation des différents onglets</a:t>
          </a:r>
        </a:p>
        <a:p>
          <a:pPr algn="l"/>
          <a:endParaRPr lang="fr-FR" sz="2000" b="1"/>
        </a:p>
        <a:p>
          <a:pPr algn="l"/>
          <a:r>
            <a:rPr lang="fr-FR" sz="2000" b="1"/>
            <a:t>Assurances</a:t>
          </a:r>
        </a:p>
        <a:p>
          <a:pPr algn="l"/>
          <a:r>
            <a:rPr lang="fr-FR" sz="1600" b="0"/>
            <a:t>Panel international d'Assurances avec chacune plus de 50 profils PhD</a:t>
          </a:r>
        </a:p>
        <a:p>
          <a:pPr algn="l"/>
          <a:r>
            <a:rPr lang="fr-FR" sz="2000" b="1"/>
            <a:t>Banques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/>
            <a:t>Panel international de</a:t>
          </a:r>
          <a:r>
            <a:rPr lang="fr-FR" sz="1600" b="0" baseline="0"/>
            <a:t> Banques </a:t>
          </a:r>
          <a:r>
            <a:rPr lang="fr-FR" sz="1600" b="0"/>
            <a:t>avec chacune plus de 50 profils PhD</a:t>
          </a:r>
          <a:endParaRPr lang="fr-FR" sz="2000" b="1"/>
        </a:p>
        <a:p>
          <a:pPr algn="l"/>
          <a:r>
            <a:rPr lang="fr-FR" sz="2000" b="1"/>
            <a:t>Alumni PhD</a:t>
          </a:r>
        </a:p>
        <a:p>
          <a:pPr algn="l"/>
          <a:r>
            <a:rPr lang="fr-FR" sz="1600" b="0"/>
            <a:t>Alumni PhD  Université ou Ecole</a:t>
          </a:r>
          <a:r>
            <a:rPr lang="fr-FR" sz="1600" b="0" baseline="0"/>
            <a:t> </a:t>
          </a:r>
          <a:r>
            <a:rPr lang="fr-FR" sz="1600" b="0"/>
            <a:t>employés par le</a:t>
          </a:r>
          <a:r>
            <a:rPr lang="fr-FR" sz="1600" b="0" baseline="0"/>
            <a:t>s panels : 3 exemples.</a:t>
          </a:r>
        </a:p>
        <a:p>
          <a:pPr algn="l"/>
          <a:r>
            <a:rPr lang="fr-FR" sz="1600" b="0" baseline="0"/>
            <a:t>Le Lecteur peut très ausément décliner la démarche sur l'értablissement de son choix.</a:t>
          </a:r>
        </a:p>
        <a:p>
          <a:pPr algn="l"/>
          <a:endParaRPr lang="fr-FR" sz="2000" b="1"/>
        </a:p>
        <a:p>
          <a:pPr algn="l"/>
          <a:r>
            <a:rPr lang="fr-FR" sz="2000" b="1"/>
            <a:t>Panel</a:t>
          </a:r>
          <a:r>
            <a:rPr lang="fr-FR" sz="2000" b="1" baseline="0"/>
            <a:t> pour Alumni</a:t>
          </a:r>
        </a:p>
        <a:p>
          <a:pPr algn="l"/>
          <a:r>
            <a:rPr lang="fr-FR" sz="1600" b="0"/>
            <a:t>Pour mieux évaluer les Alumni d'une Univesité travaillant dans les secteurs vBanques et Assurances, nous construisons un panel élargi de près de 300 établissements.</a:t>
          </a:r>
          <a:endParaRPr lang="fr-FR" sz="2000" b="1" baseline="0"/>
        </a:p>
        <a:p>
          <a:pPr algn="l"/>
          <a:r>
            <a:rPr lang="fr-FR" sz="2000" b="1" baseline="0"/>
            <a:t>Alumni</a:t>
          </a:r>
        </a:p>
        <a:p>
          <a:pPr algn="l"/>
          <a:r>
            <a:rPr lang="fr-FR" sz="1600" b="0" baseline="0"/>
            <a:t>Lien vers les alumni employés du panel élargi pour 9 établissements.</a:t>
          </a:r>
        </a:p>
        <a:p>
          <a:pPr algn="l"/>
          <a:endParaRPr lang="fr-FR" sz="2000" b="1" baseline="0"/>
        </a:p>
        <a:p>
          <a:pPr algn="l"/>
          <a:r>
            <a:rPr lang="fr-FR" sz="2000" b="1" baseline="0"/>
            <a:t>BNP Paribas</a:t>
          </a:r>
        </a:p>
        <a:p>
          <a:pPr algn="l"/>
          <a:r>
            <a:rPr lang="fr-FR" sz="1600" b="0" baseline="0"/>
            <a:t>Répartition par grandes régions des profils employés.</a:t>
          </a:r>
        </a:p>
        <a:p>
          <a:pPr algn="l"/>
          <a:r>
            <a:rPr lang="fr-FR" sz="1600" b="0" baseline="0"/>
            <a:t>Profils et profils PhD employés, Alumni d'une famille d'Universités et Ecoles</a:t>
          </a:r>
        </a:p>
        <a:p>
          <a:pPr algn="l"/>
          <a:endParaRPr lang="fr-FR" sz="2000" b="1" baseline="0"/>
        </a:p>
        <a:p>
          <a:pPr algn="l"/>
          <a:r>
            <a:rPr lang="fr-FR" sz="2000" b="1" baseline="0"/>
            <a:t>Liste complète</a:t>
          </a:r>
        </a:p>
        <a:p>
          <a:pPr algn="l"/>
          <a:r>
            <a:rPr lang="fr-FR" sz="1600" b="0" baseline="0"/>
            <a:t>Liste de près de 300 Assurances et Banques prise en compte dans l'analyse.</a:t>
          </a:r>
        </a:p>
        <a:p>
          <a:pPr algn="l"/>
          <a:endParaRPr lang="fr-FR" sz="2000" b="1"/>
        </a:p>
        <a:p>
          <a:pPr algn="l"/>
          <a:endParaRPr lang="fr-FR" sz="2000" b="1"/>
        </a:p>
        <a:p>
          <a:pPr algn="ctr"/>
          <a:r>
            <a:rPr lang="fr-FR" sz="2000" b="1"/>
            <a:t>Edition mai 2026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24191</xdr:colOff>
      <xdr:row>2</xdr:row>
      <xdr:rowOff>205618</xdr:rowOff>
    </xdr:from>
    <xdr:ext cx="5745238" cy="3410858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F76F561-78CC-3D5F-53C2-7C6056CA3D4F}"/>
            </a:ext>
          </a:extLst>
        </xdr:cNvPr>
        <xdr:cNvSpPr txBox="1"/>
      </xdr:nvSpPr>
      <xdr:spPr>
        <a:xfrm>
          <a:off x="8164286" y="628951"/>
          <a:ext cx="5745238" cy="34108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800" b="1"/>
            <a:t>Alumni PhD  Université ouEcole</a:t>
          </a:r>
        </a:p>
        <a:p>
          <a:pPr algn="ctr"/>
          <a:r>
            <a:rPr lang="fr-FR" sz="1800" b="1"/>
            <a:t>employés par le</a:t>
          </a:r>
          <a:r>
            <a:rPr lang="fr-FR" sz="1800" b="1" baseline="0"/>
            <a:t> panel</a:t>
          </a:r>
        </a:p>
        <a:p>
          <a:pPr algn="ctr"/>
          <a:endParaRPr lang="fr-FR" sz="1400" b="1" baseline="0"/>
        </a:p>
        <a:p>
          <a:pPr algn="ctr"/>
          <a:r>
            <a:rPr lang="fr-FR" sz="1400" b="1" baseline="0"/>
            <a:t>Le panel est décomposé </a:t>
          </a:r>
        </a:p>
        <a:p>
          <a:pPr algn="ctr"/>
          <a:r>
            <a:rPr lang="fr-FR" sz="1400" b="1" baseline="0"/>
            <a:t>Assurances-Banques</a:t>
          </a:r>
        </a:p>
        <a:p>
          <a:pPr algn="ctr"/>
          <a:r>
            <a:rPr lang="fr-FR" sz="1400" b="1" baseline="0"/>
            <a:t>France-Europe- Amérique du Nord</a:t>
          </a:r>
        </a:p>
        <a:p>
          <a:pPr algn="ctr"/>
          <a:endParaRPr lang="fr-FR" sz="1400" b="1" baseline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baseline="0"/>
            <a:t>Exemple de trois établissements</a:t>
          </a:r>
        </a:p>
        <a:p>
          <a:pPr algn="ctr"/>
          <a:endParaRPr lang="fr-FR" sz="1400" b="1" baseline="0"/>
        </a:p>
        <a:p>
          <a:pPr algn="ctr"/>
          <a:r>
            <a:rPr lang="fr-FR" sz="1400" b="1" baseline="0"/>
            <a:t>Le Lecteur peut très aisément construire les requêtes LinkedIn</a:t>
          </a:r>
        </a:p>
        <a:p>
          <a:pPr algn="ctr"/>
          <a:r>
            <a:rPr lang="fr-FR" sz="1400" b="1" baseline="0"/>
            <a:t>pour l'établissement de son choix.</a:t>
          </a:r>
        </a:p>
        <a:p>
          <a:pPr algn="ctr"/>
          <a:endParaRPr lang="fr-FR" sz="1400" b="1"/>
        </a:p>
        <a:p>
          <a:pPr algn="ctr"/>
          <a:endParaRPr lang="fr-FR" sz="1400" b="1"/>
        </a:p>
        <a:p>
          <a:pPr algn="ctr"/>
          <a:endParaRPr lang="fr-FR" sz="1400" b="1"/>
        </a:p>
        <a:p>
          <a:pPr algn="ctr"/>
          <a:endParaRPr lang="fr-FR" sz="1400" b="1"/>
        </a:p>
      </xdr:txBody>
    </xdr:sp>
    <xdr:clientData/>
  </xdr:oneCellAnchor>
  <xdr:oneCellAnchor>
    <xdr:from>
      <xdr:col>7</xdr:col>
      <xdr:colOff>2019904</xdr:colOff>
      <xdr:row>39</xdr:row>
      <xdr:rowOff>0</xdr:rowOff>
    </xdr:from>
    <xdr:ext cx="3797905" cy="1031373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A2CB711-BC22-2D84-494D-A3A9EDDC47DF}"/>
            </a:ext>
          </a:extLst>
        </xdr:cNvPr>
        <xdr:cNvSpPr txBox="1"/>
      </xdr:nvSpPr>
      <xdr:spPr>
        <a:xfrm>
          <a:off x="10450285" y="9361714"/>
          <a:ext cx="3797905" cy="103137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200" b="1"/>
            <a:t>Focus sur les profils PhD  Alumni de Paris 1</a:t>
          </a:r>
        </a:p>
        <a:p>
          <a:pPr algn="ctr"/>
          <a:r>
            <a:rPr lang="fr-FR" sz="1200" b="1"/>
            <a:t>pour</a:t>
          </a:r>
          <a:r>
            <a:rPr lang="fr-FR" sz="1200" b="1" baseline="0"/>
            <a:t>  quelques Assurances et Banques</a:t>
          </a:r>
        </a:p>
        <a:p>
          <a:pPr algn="ctr"/>
          <a:r>
            <a:rPr lang="fr-FR" sz="1200" b="1" baseline="0"/>
            <a:t>A noter</a:t>
          </a:r>
        </a:p>
        <a:p>
          <a:pPr algn="ctr"/>
          <a:r>
            <a:rPr lang="fr-FR" sz="1200" b="1" baseline="0"/>
            <a:t>Un ratio PhD moyen de 2,8%</a:t>
          </a:r>
        </a:p>
        <a:p>
          <a:pPr algn="ctr"/>
          <a:r>
            <a:rPr lang="fr-FR" sz="1200" b="1" baseline="0"/>
            <a:t>L'importance de "The World Bank Group"</a:t>
          </a:r>
          <a:endParaRPr lang="fr-FR" sz="1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799630</xdr:colOff>
      <xdr:row>14</xdr:row>
      <xdr:rowOff>35277</xdr:rowOff>
    </xdr:from>
    <xdr:ext cx="7137870" cy="25517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00E69EB-5D88-B147-7129-EB3A4913EB75}"/>
            </a:ext>
          </a:extLst>
        </xdr:cNvPr>
        <xdr:cNvSpPr txBox="1"/>
      </xdr:nvSpPr>
      <xdr:spPr>
        <a:xfrm>
          <a:off x="10524537" y="3516018"/>
          <a:ext cx="7137870" cy="25517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200" b="1"/>
        </a:p>
        <a:p>
          <a:pPr algn="ctr"/>
          <a:r>
            <a:rPr lang="fr-FR" sz="1400" b="1"/>
            <a:t>Panel élargi Assurances et Banques  pour Alumni</a:t>
          </a:r>
        </a:p>
        <a:p>
          <a:pPr algn="ctr"/>
          <a:endParaRPr lang="fr-FR" sz="1400" b="1"/>
        </a:p>
        <a:p>
          <a:pPr algn="l"/>
          <a:r>
            <a:rPr lang="fr-FR" sz="1400" b="1"/>
            <a:t>Pour mieux évaluer les Alumni d'une Univesité travaillant dans les secteurs </a:t>
          </a:r>
        </a:p>
        <a:p>
          <a:pPr algn="l"/>
          <a:r>
            <a:rPr lang="fr-FR" sz="1400" b="1"/>
            <a:t>Banques et Assurances nous construisons un panel élargi de près de 300 établissements.</a:t>
          </a:r>
        </a:p>
        <a:p>
          <a:pPr algn="l"/>
          <a:r>
            <a:rPr lang="fr-FR" sz="1400" b="1" baseline="0"/>
            <a:t>Pour cela nous complètons le panel PhD par des entreprises de taille plus petite</a:t>
          </a:r>
        </a:p>
        <a:p>
          <a:pPr algn="l"/>
          <a:r>
            <a:rPr lang="fr-FR" sz="1400" b="1" baseline="0"/>
            <a:t>- 1000 à 5000</a:t>
          </a:r>
        </a:p>
        <a:p>
          <a:pPr algn="l"/>
          <a:r>
            <a:rPr lang="fr-FR" sz="1400" b="1" baseline="0"/>
            <a:t>- 500 à 1000</a:t>
          </a:r>
        </a:p>
        <a:p>
          <a:pPr algn="l"/>
          <a:r>
            <a:rPr lang="fr-FR" sz="1400" b="1" baseline="0"/>
            <a:t>- 200 à 500</a:t>
          </a:r>
        </a:p>
        <a:p>
          <a:pPr algn="l"/>
          <a:r>
            <a:rPr lang="fr-FR" sz="1400" b="1" baseline="0"/>
            <a:t>en nous appuyant sur l'annuaire LinkedIn des Entreprises.</a:t>
          </a:r>
        </a:p>
      </xdr:txBody>
    </xdr:sp>
    <xdr:clientData/>
  </xdr:oneCellAnchor>
  <xdr:oneCellAnchor>
    <xdr:from>
      <xdr:col>5</xdr:col>
      <xdr:colOff>529167</xdr:colOff>
      <xdr:row>4</xdr:row>
      <xdr:rowOff>235184</xdr:rowOff>
    </xdr:from>
    <xdr:ext cx="2081389" cy="964259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CEB8F21-D426-3645-5235-14FAE3546193}"/>
            </a:ext>
          </a:extLst>
        </xdr:cNvPr>
        <xdr:cNvSpPr txBox="1"/>
      </xdr:nvSpPr>
      <xdr:spPr>
        <a:xfrm>
          <a:off x="14322778" y="1234721"/>
          <a:ext cx="2081389" cy="96425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fr-FR" sz="1200" b="1"/>
            <a:t>Liens vers les Alumni</a:t>
          </a:r>
        </a:p>
        <a:p>
          <a:r>
            <a:rPr lang="fr-FR" sz="1200" b="1"/>
            <a:t>8 sous-panels</a:t>
          </a:r>
        </a:p>
        <a:p>
          <a:r>
            <a:rPr lang="fr-FR" sz="1200" b="1"/>
            <a:t>exemple</a:t>
          </a:r>
          <a:r>
            <a:rPr lang="fr-FR" sz="1200" b="1" baseline="0"/>
            <a:t> </a:t>
          </a:r>
          <a:r>
            <a:rPr lang="fr-FR" sz="1200" b="1"/>
            <a:t> Paris Dauphine PSL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560631</xdr:colOff>
      <xdr:row>2</xdr:row>
      <xdr:rowOff>160180</xdr:rowOff>
    </xdr:from>
    <xdr:ext cx="5583423" cy="31143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CA93544-5D99-9D44-A5D0-A4B9BACBEAC3}"/>
            </a:ext>
          </a:extLst>
        </xdr:cNvPr>
        <xdr:cNvSpPr txBox="1"/>
      </xdr:nvSpPr>
      <xdr:spPr>
        <a:xfrm>
          <a:off x="12917388" y="617838"/>
          <a:ext cx="5583423" cy="31143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400" b="1"/>
            <a:t>Alumni Université Employés</a:t>
          </a:r>
          <a:r>
            <a:rPr lang="fr-FR" sz="1400" b="1" baseline="0"/>
            <a:t> Panels Alumni Banques &amp; Assurances</a:t>
          </a:r>
          <a:endParaRPr lang="fr-FR" sz="1400" b="1"/>
        </a:p>
      </xdr:txBody>
    </xdr:sp>
    <xdr:clientData/>
  </xdr:oneCellAnchor>
  <xdr:oneCellAnchor>
    <xdr:from>
      <xdr:col>9</xdr:col>
      <xdr:colOff>0</xdr:colOff>
      <xdr:row>18</xdr:row>
      <xdr:rowOff>240270</xdr:rowOff>
    </xdr:from>
    <xdr:ext cx="4473604" cy="2093783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CB5890A-E3DD-A44D-B8F5-0118A57795E0}"/>
            </a:ext>
          </a:extLst>
        </xdr:cNvPr>
        <xdr:cNvSpPr txBox="1"/>
      </xdr:nvSpPr>
      <xdr:spPr>
        <a:xfrm>
          <a:off x="13180541" y="4576576"/>
          <a:ext cx="4473604" cy="20937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/>
            <a:t>Etablissements</a:t>
          </a:r>
          <a:r>
            <a:rPr lang="fr-FR" sz="1400" b="1" baseline="0"/>
            <a:t> </a:t>
          </a:r>
        </a:p>
        <a:p>
          <a:pPr algn="ctr"/>
          <a:r>
            <a:rPr lang="fr-FR" sz="1400" b="1" baseline="0"/>
            <a:t>avec un ratio supérieur à la moyenne de 4%</a:t>
          </a:r>
          <a:endParaRPr lang="fr-FR" sz="1400" b="1"/>
        </a:p>
        <a:p>
          <a:pPr algn="ctr"/>
          <a:endParaRPr lang="fr-FR" sz="1400"/>
        </a:p>
        <a:p>
          <a:pPr algn="ctr"/>
          <a:r>
            <a:rPr lang="fr-FR" sz="1400"/>
            <a:t>Les Alumni Banques</a:t>
          </a:r>
          <a:r>
            <a:rPr lang="fr-FR" sz="1400" baseline="0"/>
            <a:t> et Assurances`représentent</a:t>
          </a:r>
        </a:p>
        <a:p>
          <a:pPr algn="ctr"/>
          <a:r>
            <a:rPr lang="fr-FR" sz="1400" baseline="0"/>
            <a:t>21% du total des Alumni pour l'ENSAE</a:t>
          </a:r>
        </a:p>
        <a:p>
          <a:pPr algn="ctr"/>
          <a:r>
            <a:rPr lang="fr-FR" sz="1400" baseline="0"/>
            <a:t>11,5% pour Dauphine</a:t>
          </a:r>
        </a:p>
        <a:p>
          <a:pPr algn="ctr"/>
          <a:r>
            <a:rPr lang="fr-FR" sz="1400" baseline="0"/>
            <a:t>5% du total des Alumni pour Paris 1</a:t>
          </a:r>
        </a:p>
        <a:p>
          <a:pPr algn="ctr"/>
          <a:r>
            <a:rPr lang="fr-FR" sz="1400" baseline="0"/>
            <a:t>5% pour Paris Nanterre</a:t>
          </a:r>
        </a:p>
        <a:p>
          <a:pPr algn="ctr"/>
          <a:endParaRPr lang="fr-FR" sz="1400"/>
        </a:p>
      </xdr:txBody>
    </xdr:sp>
    <xdr:clientData/>
  </xdr:oneCellAnchor>
  <xdr:oneCellAnchor>
    <xdr:from>
      <xdr:col>11</xdr:col>
      <xdr:colOff>308919</xdr:colOff>
      <xdr:row>9</xdr:row>
      <xdr:rowOff>228827</xdr:rowOff>
    </xdr:from>
    <xdr:ext cx="4004505" cy="1086937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337A02E-56CC-4AC6-6F6A-46097BF8BBB9}"/>
            </a:ext>
          </a:extLst>
        </xdr:cNvPr>
        <xdr:cNvSpPr txBox="1"/>
      </xdr:nvSpPr>
      <xdr:spPr>
        <a:xfrm>
          <a:off x="15137027" y="2368377"/>
          <a:ext cx="4004505" cy="108693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400" b="1"/>
            <a:t>Pour les 9 établissements</a:t>
          </a:r>
        </a:p>
        <a:p>
          <a:r>
            <a:rPr lang="fr-FR" sz="1400" b="1"/>
            <a:t>54.000</a:t>
          </a:r>
          <a:r>
            <a:rPr lang="fr-FR" sz="1400" b="1" baseline="0"/>
            <a:t> Alumni dans le panel Banques &amp; Assurances</a:t>
          </a:r>
        </a:p>
        <a:p>
          <a:r>
            <a:rPr lang="fr-FR" sz="1400" b="1" baseline="0"/>
            <a:t>à comparer avec le total des Alunmi de 1,3 Millions</a:t>
          </a:r>
        </a:p>
        <a:p>
          <a:r>
            <a:rPr lang="fr-FR" sz="1400" b="1" baseline="0"/>
            <a:t>soit un ratio de 4,2%.</a:t>
          </a:r>
          <a:endParaRPr lang="fr-FR" sz="1400" b="1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1879600</xdr:colOff>
      <xdr:row>20</xdr:row>
      <xdr:rowOff>177800</xdr:rowOff>
    </xdr:from>
    <xdr:ext cx="5384800" cy="7239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817000A-2BA7-1384-D749-8AB54246B9BF}"/>
            </a:ext>
          </a:extLst>
        </xdr:cNvPr>
        <xdr:cNvSpPr txBox="1"/>
      </xdr:nvSpPr>
      <xdr:spPr>
        <a:xfrm>
          <a:off x="2705100" y="4762500"/>
          <a:ext cx="5384800" cy="723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800" b="1"/>
            <a:t>BNP Paribas</a:t>
          </a:r>
        </a:p>
        <a:p>
          <a:pPr algn="ctr"/>
          <a:r>
            <a:rPr lang="fr-FR" sz="1800" b="1"/>
            <a:t>Profils et profils PhD employésAlumni</a:t>
          </a:r>
          <a:r>
            <a:rPr lang="fr-FR" sz="1800" b="1" baseline="0"/>
            <a:t> d'Universités</a:t>
          </a:r>
          <a:endParaRPr lang="fr-FR" sz="1800" b="1"/>
        </a:p>
      </xdr:txBody>
    </xdr:sp>
    <xdr:clientData/>
  </xdr:oneCellAnchor>
  <xdr:oneCellAnchor>
    <xdr:from>
      <xdr:col>1</xdr:col>
      <xdr:colOff>1841500</xdr:colOff>
      <xdr:row>1</xdr:row>
      <xdr:rowOff>0</xdr:rowOff>
    </xdr:from>
    <xdr:ext cx="5384800" cy="10033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9658D85-45B7-D042-905E-9746AAE545FA}"/>
            </a:ext>
          </a:extLst>
        </xdr:cNvPr>
        <xdr:cNvSpPr txBox="1"/>
      </xdr:nvSpPr>
      <xdr:spPr>
        <a:xfrm>
          <a:off x="2667000" y="203200"/>
          <a:ext cx="5384800" cy="1003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800" b="1"/>
            <a:t>BNP Paribas</a:t>
          </a:r>
        </a:p>
        <a:p>
          <a:pPr algn="ctr"/>
          <a:r>
            <a:rPr lang="fr-FR" sz="1800" b="1"/>
            <a:t>Répartition des profils employés</a:t>
          </a:r>
        </a:p>
        <a:p>
          <a:pPr algn="ctr"/>
          <a:r>
            <a:rPr lang="fr-FR" sz="1800" b="1"/>
            <a:t>par grandes régions du Monde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23518</xdr:colOff>
      <xdr:row>5</xdr:row>
      <xdr:rowOff>152870</xdr:rowOff>
    </xdr:from>
    <xdr:ext cx="3727686" cy="593368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35999B6-1D03-40DD-3F7E-D18E02DE0320}"/>
            </a:ext>
          </a:extLst>
        </xdr:cNvPr>
        <xdr:cNvSpPr txBox="1"/>
      </xdr:nvSpPr>
      <xdr:spPr>
        <a:xfrm>
          <a:off x="6549907" y="1387592"/>
          <a:ext cx="3727686" cy="59336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600" b="1"/>
            <a:t>Liste complète des Entreprises</a:t>
          </a:r>
        </a:p>
        <a:p>
          <a:pPr algn="ctr"/>
          <a:r>
            <a:rPr lang="fr-FR" sz="1600" b="1"/>
            <a:t>prise en</a:t>
          </a:r>
          <a:r>
            <a:rPr lang="fr-FR" sz="1600" b="1" baseline="0"/>
            <a:t> compte</a:t>
          </a:r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Ph.D&amp;origin=FACETED_SEARCH&amp;currentCompany=%5B%22811282%22%5D" TargetMode="External"/><Relationship Id="rId21" Type="http://schemas.openxmlformats.org/officeDocument/2006/relationships/hyperlink" Target="https://www.linkedin.com/company/ifinsurance/" TargetMode="External"/><Relationship Id="rId42" Type="http://schemas.openxmlformats.org/officeDocument/2006/relationships/hyperlink" Target="https://www.linkedin.com/company/groupecovea/" TargetMode="External"/><Relationship Id="rId47" Type="http://schemas.openxmlformats.org/officeDocument/2006/relationships/hyperlink" Target="https://www.linkedin.com/company/sedgwick/" TargetMode="External"/><Relationship Id="rId63" Type="http://schemas.openxmlformats.org/officeDocument/2006/relationships/hyperlink" Target="https://www.linkedin.com/search/results/people/?keywords=PhD%20OR%20Ph.D&amp;origin=FACETED_SEARCH&amp;currentCompany=%5B%221760%22%5D&amp;page=12&amp;spellCorrectionEnabled=true&amp;prioritizeMessage=false" TargetMode="External"/><Relationship Id="rId68" Type="http://schemas.openxmlformats.org/officeDocument/2006/relationships/hyperlink" Target="https://www.linkedin.com/company/chubb/" TargetMode="External"/><Relationship Id="rId2" Type="http://schemas.openxmlformats.org/officeDocument/2006/relationships/hyperlink" Target="https://www.linkedin.com/company/axa/people/" TargetMode="External"/><Relationship Id="rId16" Type="http://schemas.openxmlformats.org/officeDocument/2006/relationships/hyperlink" Target="https://www.linkedin.com/search/results/people/?keywords=PhD%20OR%20Ph.D&amp;origin=FACETED_SEARCH&amp;currentCompany=%5B%228346%22%5D&amp;page=29&amp;spellCorrectionEnabled=true&amp;prioritizeMessage=false" TargetMode="External"/><Relationship Id="rId29" Type="http://schemas.openxmlformats.org/officeDocument/2006/relationships/hyperlink" Target="https://www.linkedin.com/search/results/people/?keywords=PhD%20OR%20Ph.D&amp;origin=FACETED_SEARCH&amp;currentCompany=%5B%225333%22%5D" TargetMode="External"/><Relationship Id="rId11" Type="http://schemas.openxmlformats.org/officeDocument/2006/relationships/hyperlink" Target="https://www.linkedin.com/company/howden-insurance/people/" TargetMode="External"/><Relationship Id="rId24" Type="http://schemas.openxmlformats.org/officeDocument/2006/relationships/hyperlink" Target="https://www.linkedin.com/company/axa-france/" TargetMode="External"/><Relationship Id="rId32" Type="http://schemas.openxmlformats.org/officeDocument/2006/relationships/hyperlink" Target="https://www.linkedin.com/search/results/people/?keywords=PhD%20OR%20Ph.D&amp;origin=FACETED_SEARCH&amp;currentCompany=%5B%221347459%22%5D&amp;page=1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34644526%22%5D" TargetMode="External"/><Relationship Id="rId40" Type="http://schemas.openxmlformats.org/officeDocument/2006/relationships/hyperlink" Target="https://www.linkedin.com/company/cnp/" TargetMode="External"/><Relationship Id="rId45" Type="http://schemas.openxmlformats.org/officeDocument/2006/relationships/hyperlink" Target="https://www.linkedin.com/company/macif/" TargetMode="External"/><Relationship Id="rId53" Type="http://schemas.openxmlformats.org/officeDocument/2006/relationships/hyperlink" Target="https://www.linkedin.com/search/results/people/?keywords=PhD%20OR%20Ph.D&amp;origin=FACETED_SEARCH&amp;currentCompany=%5B%228109%22%5D&amp;page=3&amp;spellCorrectionEnabled=true&amp;prioritizeMessage=false" TargetMode="External"/><Relationship Id="rId58" Type="http://schemas.openxmlformats.org/officeDocument/2006/relationships/hyperlink" Target="https://www.linkedin.com/search/results/people/?keywords=PhD%20OR%20Ph.D&amp;origin=FACETED_SEARCH&amp;currentCompany=%5B%222691%22%5D&amp;page=15&amp;spellCorrectionEnabled=true&amp;prioritizeMessage=false" TargetMode="External"/><Relationship Id="rId66" Type="http://schemas.openxmlformats.org/officeDocument/2006/relationships/hyperlink" Target="https://www.linkedin.com/company/intact/" TargetMode="External"/><Relationship Id="rId74" Type="http://schemas.openxmlformats.org/officeDocument/2006/relationships/hyperlink" Target="https://www.linkedin.com/company/scor/" TargetMode="External"/><Relationship Id="rId5" Type="http://schemas.openxmlformats.org/officeDocument/2006/relationships/hyperlink" Target="https://www.linkedin.com/company/generali/people/" TargetMode="External"/><Relationship Id="rId61" Type="http://schemas.openxmlformats.org/officeDocument/2006/relationships/hyperlink" Target="https://www.linkedin.com/search/results/people/?keywords=PhD%20OR%20Ph.D&amp;origin=FACETED_SEARCH&amp;currentCompany=%5B%22163138%22%5D&amp;page=5&amp;spellCorrectionEnabled=true&amp;prioritizeMessage=false" TargetMode="External"/><Relationship Id="rId19" Type="http://schemas.openxmlformats.org/officeDocument/2006/relationships/hyperlink" Target="https://www.linkedin.com/company/aviva-plc/people/" TargetMode="External"/><Relationship Id="rId14" Type="http://schemas.openxmlformats.org/officeDocument/2006/relationships/hyperlink" Target="https://www.linkedin.com/search/results/people/?keywords=PhD%20OR%20Ph.D&amp;origin=FACETED_SEARCH&amp;currentCompany=%5B%2270029616%22%5D&amp;page=3&amp;spellCorrectionEnabled=true&amp;prioritizeMessage=false" TargetMode="External"/><Relationship Id="rId22" Type="http://schemas.openxmlformats.org/officeDocument/2006/relationships/hyperlink" Target="https://www.linkedin.com/company/ag2r-la-mondiale/" TargetMode="External"/><Relationship Id="rId27" Type="http://schemas.openxmlformats.org/officeDocument/2006/relationships/hyperlink" Target="https://www.linkedin.com/search/results/people/?keywords=PhD%20OR%20Ph.D&amp;origin=FACETED_SEARCH&amp;currentCompany=%5B%222255755%22%5D&amp;page=1&amp;spellCorrectionEnabled=true&amp;prioritizeMessage=false" TargetMode="External"/><Relationship Id="rId30" Type="http://schemas.openxmlformats.org/officeDocument/2006/relationships/hyperlink" Target="https://www.linkedin.com/search/results/people/?keywords=PhD%20OR%20Ph.D&amp;origin=FACETED_SEARCH&amp;currentCompany=%5B%22282760%22%5D&amp;page=5&amp;spellCorrectionEnabled=true&amp;prioritizeMessage=false" TargetMode="External"/><Relationship Id="rId35" Type="http://schemas.openxmlformats.org/officeDocument/2006/relationships/hyperlink" Target="https://www.linkedin.com/search/results/people/?keywords=PhD%20OR%20Ph.D&amp;origin=FACETED_SEARCH&amp;currentCompany=%5B%228154%22%5D&amp;page=1&amp;spellCorrectionEnabled=true&amp;prioritizeMessage=false" TargetMode="External"/><Relationship Id="rId43" Type="http://schemas.openxmlformats.org/officeDocument/2006/relationships/hyperlink" Target="https://www.linkedin.com/company/groupe-vyv/" TargetMode="External"/><Relationship Id="rId48" Type="http://schemas.openxmlformats.org/officeDocument/2006/relationships/hyperlink" Target="https://www.linkedin.com/company/matmut/" TargetMode="External"/><Relationship Id="rId56" Type="http://schemas.openxmlformats.org/officeDocument/2006/relationships/hyperlink" Target="https://www.linkedin.com/search/results/people/?keywords=PhD%20OR%20Ph.D&amp;origin=FACETED_SEARCH&amp;currentCompany=%5B%22666922%22%5D&amp;page=12&amp;spellCorrectionEnabled=true&amp;prioritizeMessage=false" TargetMode="External"/><Relationship Id="rId64" Type="http://schemas.openxmlformats.org/officeDocument/2006/relationships/hyperlink" Target="https://www.linkedin.com/search/results/people/?keywords=PhD%20OR%20Ph.D&amp;origin=FACETED_SEARCH&amp;currentCompany=%5B%221835%22%5D&amp;page=17&amp;spellCorrectionEnabled=true&amp;prioritizeMessage=false" TargetMode="External"/><Relationship Id="rId69" Type="http://schemas.openxmlformats.org/officeDocument/2006/relationships/hyperlink" Target="https://www.linkedin.com/company/travelers/" TargetMode="External"/><Relationship Id="rId8" Type="http://schemas.openxmlformats.org/officeDocument/2006/relationships/hyperlink" Target="https://www.linkedin.com/search/results/people/?keywords=PhD%20OR%20Ph.D&amp;origin=FACETED_SEARCH&amp;currentCompany=%5B%22163708%22%5D&amp;page=2&amp;spellCorrectionEnabled=true&amp;prioritizeMessage=false" TargetMode="External"/><Relationship Id="rId51" Type="http://schemas.openxmlformats.org/officeDocument/2006/relationships/hyperlink" Target="https://www.linkedin.com/company/mma-insurance/" TargetMode="External"/><Relationship Id="rId72" Type="http://schemas.openxmlformats.org/officeDocument/2006/relationships/hyperlink" Target="https://www.linkedin.com/company/aig/" TargetMode="External"/><Relationship Id="rId3" Type="http://schemas.openxmlformats.org/officeDocument/2006/relationships/hyperlink" Target="https://www.linkedin.com/company/groupama/people/" TargetMode="External"/><Relationship Id="rId12" Type="http://schemas.openxmlformats.org/officeDocument/2006/relationships/hyperlink" Target="https://www.linkedin.com/company/swiss-re/people/" TargetMode="External"/><Relationship Id="rId17" Type="http://schemas.openxmlformats.org/officeDocument/2006/relationships/hyperlink" Target="https://www.linkedin.com/search/results/people/?keywords=PhD%20OR%20Ph.D&amp;origin=FACETED_SEARCH&amp;currentCompany=%5B%222922%22%5D&amp;page=16&amp;spellCorrectionEnabled=true&amp;prioritizeMessage=false" TargetMode="External"/><Relationship Id="rId25" Type="http://schemas.openxmlformats.org/officeDocument/2006/relationships/hyperlink" Target="https://www.linkedin.com/search/results/people/?keywords=PhD%20OR%20Ph.D&amp;origin=FACETED_SEARCH&amp;currentCompany=%5B%222221%22%5D&amp;page=25&amp;spellCorrectionEnabled=true&amp;prioritizeMessage=false" TargetMode="External"/><Relationship Id="rId33" Type="http://schemas.openxmlformats.org/officeDocument/2006/relationships/hyperlink" Target="https://www.linkedin.com/search/results/people/?keywords=PhD%20OR%20Ph.D&amp;origin=FACETED_SEARCH&amp;currentCompany=%5B%22930708%22%5D&amp;page=1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165908%22%5D&amp;page=6&amp;spellCorrectionEnabled=true&amp;prioritizeMessage=false" TargetMode="External"/><Relationship Id="rId46" Type="http://schemas.openxmlformats.org/officeDocument/2006/relationships/hyperlink" Target="https://www.linkedin.com/company/malakoff-humanis/" TargetMode="External"/><Relationship Id="rId59" Type="http://schemas.openxmlformats.org/officeDocument/2006/relationships/hyperlink" Target="https://www.linkedin.com/search/results/people/?keywords=PhD%20OR%20Ph.D&amp;origin=FACETED_SEARCH&amp;currentCompany=%5B%221269%22%5D&amp;page=15&amp;spellCorrectionEnabled=true&amp;prioritizeMessage=false" TargetMode="External"/><Relationship Id="rId67" Type="http://schemas.openxmlformats.org/officeDocument/2006/relationships/hyperlink" Target="https://www.linkedin.com/company/manulife-financial/" TargetMode="External"/><Relationship Id="rId20" Type="http://schemas.openxmlformats.org/officeDocument/2006/relationships/hyperlink" Target="https://www.linkedin.com/company/asrverzekeringen/people/" TargetMode="External"/><Relationship Id="rId41" Type="http://schemas.openxmlformats.org/officeDocument/2006/relationships/hyperlink" Target="https://www.linkedin.com/company/credit-agricole-assurances/" TargetMode="External"/><Relationship Id="rId54" Type="http://schemas.openxmlformats.org/officeDocument/2006/relationships/hyperlink" Target="https://www.linkedin.com/search/results/people/?keywords=PhD%20OR%20Ph.D&amp;origin=FACETED_SEARCH&amp;currentCompany=%5B%2229465%22%5D&amp;page=3&amp;spellCorrectionEnabled=true&amp;prioritizeMessage=false" TargetMode="External"/><Relationship Id="rId62" Type="http://schemas.openxmlformats.org/officeDocument/2006/relationships/hyperlink" Target="https://www.linkedin.com/search/results/people/?keywords=PhD%20OR%20Ph.D&amp;origin=FACETED_SEARCH&amp;currentCompany=%5B%222213%22%5D&amp;page=3&amp;spellCorrectionEnabled=true&amp;prioritizeMessage=false" TargetMode="External"/><Relationship Id="rId70" Type="http://schemas.openxmlformats.org/officeDocument/2006/relationships/hyperlink" Target="https://www.linkedin.com/company/coface/" TargetMode="External"/><Relationship Id="rId75" Type="http://schemas.openxmlformats.org/officeDocument/2006/relationships/hyperlink" Target="https://www.linkedin.com/search/results/people/?keywords=PhD%20OR%20Ph.D&amp;origin=FACETED_SEARCH&amp;currentCompany=%5B%2211543%22%5D&amp;page=9&amp;spellCorrectionEnabled=true&amp;prioritizeMessage=false" TargetMode="External"/><Relationship Id="rId1" Type="http://schemas.openxmlformats.org/officeDocument/2006/relationships/hyperlink" Target="https://www.linkedin.com/search/results/companies/?companySize=%5B%22H%22%2C%22I%22%5D&amp;industryCompanyVertical=%5B%2242%22%5D&amp;keywords=%22%22&amp;origin=FACETED_SEARCH&amp;sid=9JK" TargetMode="External"/><Relationship Id="rId6" Type="http://schemas.openxmlformats.org/officeDocument/2006/relationships/hyperlink" Target="https://www.linkedin.com/search/results/people/?keywords=PhD%20OR%20Ph.D&amp;origin=FACETED_SEARCH&amp;currentCompany=%5B%22163967%22%2C%2289336607%22%2C%22552105%22%5D&amp;page=1&amp;spellCorrectionEnabled=true&amp;prioritizeMessage=false" TargetMode="External"/><Relationship Id="rId15" Type="http://schemas.openxmlformats.org/officeDocument/2006/relationships/hyperlink" Target="https://www.linkedin.com/company/munich-re/people/" TargetMode="External"/><Relationship Id="rId23" Type="http://schemas.openxmlformats.org/officeDocument/2006/relationships/hyperlink" Target="https://www.linkedin.com/company/allianz-partners/" TargetMode="External"/><Relationship Id="rId28" Type="http://schemas.openxmlformats.org/officeDocument/2006/relationships/hyperlink" Target="https://www.linkedin.com/search/results/people/?keywords=PhD%20OR%20Ph.D&amp;origin=FACETED_SEARCH&amp;currentCompany=%5B%22237118%22%5D&amp;page=5&amp;spellCorrectionEnabled=true&amp;prioritizeMessage=false" TargetMode="External"/><Relationship Id="rId36" Type="http://schemas.openxmlformats.org/officeDocument/2006/relationships/hyperlink" Target="https://www.linkedin.com/search/results/people/?keywords=PhD%20OR%20Ph.D&amp;origin=FACETED_SEARCH&amp;currentCompany=%5B%2227537%22%5D&amp;page=1&amp;spellCorrectionEnabled=true&amp;prioritizeMessage=false" TargetMode="External"/><Relationship Id="rId49" Type="http://schemas.openxmlformats.org/officeDocument/2006/relationships/hyperlink" Target="https://www.linkedin.com/company/europ-assistance/" TargetMode="External"/><Relationship Id="rId57" Type="http://schemas.openxmlformats.org/officeDocument/2006/relationships/hyperlink" Target="https://www.linkedin.com/search/results/people/?keywords=PhD%20OR%20Ph.D&amp;origin=FACETED_SEARCH&amp;currentCompany=%5B%22316525%22%5D&amp;page=10&amp;spellCorrectionEnabled=true&amp;prioritizeMessage=false" TargetMode="External"/><Relationship Id="rId10" Type="http://schemas.openxmlformats.org/officeDocument/2006/relationships/hyperlink" Target="https://www.linkedin.com/search/results/people/?keywords=PhD%20OR%20Ph.D&amp;origin=FACETED_SEARCH&amp;currentCompany=%5B%222458%22%5D&amp;page=21&amp;spellCorrectionEnabled=true&amp;prioritizeMessage=false" TargetMode="External"/><Relationship Id="rId31" Type="http://schemas.openxmlformats.org/officeDocument/2006/relationships/hyperlink" Target="https://www.linkedin.com/search/results/people/?keywords=PhD%20OR%20Ph.D&amp;origin=FACETED_SEARCH&amp;currentCompany=%5B%2214322%22%5D&amp;page=1&amp;spellCorrectionEnabled=true&amp;prioritizeMessage=false" TargetMode="External"/><Relationship Id="rId44" Type="http://schemas.openxmlformats.org/officeDocument/2006/relationships/hyperlink" Target="https://www.linkedin.com/company/lloyd's-of-london/" TargetMode="External"/><Relationship Id="rId52" Type="http://schemas.openxmlformats.org/officeDocument/2006/relationships/hyperlink" Target="https://www.linkedin.com/search/results/people/?keywords=PhD%20OR%20Ph.D&amp;origin=FACETED_SEARCH&amp;currentCompany=%5B%221429489%22%5D" TargetMode="External"/><Relationship Id="rId60" Type="http://schemas.openxmlformats.org/officeDocument/2006/relationships/hyperlink" Target="https://www.linkedin.com/search/results/people/?keywords=PhD%20OR%20Ph.D&amp;origin=FACETED_SEARCH&amp;currentCompany=%5B%223088%22%5D&amp;page=18&amp;spellCorrectionEnabled=true&amp;prioritizeMessage=false" TargetMode="External"/><Relationship Id="rId65" Type="http://schemas.openxmlformats.org/officeDocument/2006/relationships/hyperlink" Target="https://www.linkedin.com/company/ergo-group-ag/" TargetMode="External"/><Relationship Id="rId73" Type="http://schemas.openxmlformats.org/officeDocument/2006/relationships/hyperlink" Target="https://www.linkedin.com/company/allstate/" TargetMode="External"/><Relationship Id="rId4" Type="http://schemas.openxmlformats.org/officeDocument/2006/relationships/hyperlink" Target="https://www.linkedin.com/search/results/people/?keywords=PhD%20OR%20Ph.D&amp;origin=FACETED_SEARCH&amp;currentCompany=%5B%229623%22%5D&amp;page=1&amp;spellCorrectionEnabled=true&amp;prioritizeMessage=false" TargetMode="External"/><Relationship Id="rId9" Type="http://schemas.openxmlformats.org/officeDocument/2006/relationships/hyperlink" Target="https://www.linkedin.com/company/zurich-insurance-company-ltd/people/" TargetMode="External"/><Relationship Id="rId13" Type="http://schemas.openxmlformats.org/officeDocument/2006/relationships/hyperlink" Target="https://www.linkedin.com/search/results/people/?keywords=PhD%20OR%20Ph.D&amp;origin=FACETED_SEARCH&amp;currentCompany=%5B%223845%22%5D&amp;page=37&amp;spellCorrectionEnabled=true&amp;prioritizeMessage=false" TargetMode="External"/><Relationship Id="rId18" Type="http://schemas.openxmlformats.org/officeDocument/2006/relationships/hyperlink" Target="https://www.linkedin.com/search/results/people/?keywords=PhD%20OR%20Ph.D&amp;origin=FACETED_SEARCH&amp;currentCompany=%5B%22272702%22%5D&amp;page=5&amp;spellCorrectionEnabled=true&amp;prioritizeMessage=false" TargetMode="External"/><Relationship Id="rId39" Type="http://schemas.openxmlformats.org/officeDocument/2006/relationships/hyperlink" Target="https://www.linkedin.com/company/bnp-paribas-cardif/" TargetMode="External"/><Relationship Id="rId34" Type="http://schemas.openxmlformats.org/officeDocument/2006/relationships/hyperlink" Target="https://www.linkedin.com/search/results/people/?keywords=PhD%20OR%20Ph.D&amp;origin=FACETED_SEARCH&amp;currentCompany=%5B%2211339321%22%5D" TargetMode="External"/><Relationship Id="rId50" Type="http://schemas.openxmlformats.org/officeDocument/2006/relationships/hyperlink" Target="https://www.linkedin.com/company/maif/" TargetMode="External"/><Relationship Id="rId55" Type="http://schemas.openxmlformats.org/officeDocument/2006/relationships/hyperlink" Target="https://www.linkedin.com/search/results/people/?keywords=PhD%20OR%20Ph.D&amp;origin=FACETED_SEARCH&amp;currentCompany=%5B%22247763%22%5D" TargetMode="External"/><Relationship Id="rId7" Type="http://schemas.openxmlformats.org/officeDocument/2006/relationships/hyperlink" Target="https://www.linkedin.com/company/allianz-trade/people/" TargetMode="External"/><Relationship Id="rId71" Type="http://schemas.openxmlformats.org/officeDocument/2006/relationships/hyperlink" Target="https://www.linkedin.com/company/metlife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credit-mutuel-arkea/" TargetMode="External"/><Relationship Id="rId21" Type="http://schemas.openxmlformats.org/officeDocument/2006/relationships/hyperlink" Target="https://www.linkedin.com/search/results/people/?keywords=PhD%20OR%20Ph.D&amp;origin=FACETED_SEARCH&amp;currentCompany=%5B%222979%22%5D&amp;page=31&amp;spellCorrectionEnabled=true&amp;prioritizeMessage=false" TargetMode="External"/><Relationship Id="rId42" Type="http://schemas.openxmlformats.org/officeDocument/2006/relationships/hyperlink" Target="https://www.linkedin.com/company/deutsche-bank/people/" TargetMode="External"/><Relationship Id="rId63" Type="http://schemas.openxmlformats.org/officeDocument/2006/relationships/hyperlink" Target="https://www.linkedin.com/search/results/people/?keywords=PhD%20OR%20Ph.D&amp;origin=FACETED_SEARCH&amp;currentCompany=%5B%2211448%22%5D" TargetMode="External"/><Relationship Id="rId84" Type="http://schemas.openxmlformats.org/officeDocument/2006/relationships/hyperlink" Target="http://linkedin.com/search/results/people/?keywords=PhD+OR+Ph.D&amp;origin=FACETED_SEARCH&amp;currentCompany=%5B%22343556%22%5D&amp;spellCorrectionEnabled=true&amp;prioritizeMessage=false" TargetMode="External"/><Relationship Id="rId138" Type="http://schemas.openxmlformats.org/officeDocument/2006/relationships/hyperlink" Target="https://www.linkedin.com/company/unicredit/" TargetMode="External"/><Relationship Id="rId159" Type="http://schemas.openxmlformats.org/officeDocument/2006/relationships/hyperlink" Target="https://www.linkedin.com/search/results/people/?keywords=PhD%20OR%20Ph.D&amp;origin=FACETED_SEARCH&amp;currentCompany=%5B%22492307%22%5D&amp;page=3&amp;spellCorrectionEnabled=true&amp;prioritizeMessage=false" TargetMode="External"/><Relationship Id="rId170" Type="http://schemas.openxmlformats.org/officeDocument/2006/relationships/hyperlink" Target="https://www.linkedin.com/search/results/people/?keywords=PhD%20OR%20Ph.D&amp;origin=FACETED_SEARCH&amp;currentCompany=%5B%2280402048%22%5D&amp;page=22&amp;spellCorrectionEnabled=true&amp;prioritizeMessage=false" TargetMode="External"/><Relationship Id="rId191" Type="http://schemas.openxmlformats.org/officeDocument/2006/relationships/hyperlink" Target="https://www.linkedin.com/company/capital-fund-management/" TargetMode="External"/><Relationship Id="rId107" Type="http://schemas.openxmlformats.org/officeDocument/2006/relationships/hyperlink" Target="https://www.linkedin.com/company/caissedepargne-hautsdefrance/people/" TargetMode="External"/><Relationship Id="rId11" Type="http://schemas.openxmlformats.org/officeDocument/2006/relationships/hyperlink" Target="https://www.linkedin.com/search/results/people/?keywords=PhD%20OR%20Ph.D&amp;origin=FACETED_SEARCH&amp;currentCompany=%5B%221691%22%5D&amp;page=17&amp;spellCorrectionEnabled=true&amp;prioritizeMessage=false" TargetMode="External"/><Relationship Id="rId32" Type="http://schemas.openxmlformats.org/officeDocument/2006/relationships/hyperlink" Target="https://www.linkedin.com/company/bbva/people/" TargetMode="External"/><Relationship Id="rId53" Type="http://schemas.openxmlformats.org/officeDocument/2006/relationships/hyperlink" Target="https://www.linkedin.com/search/results/people/?keywords=PhD%20OR%20Ph.D&amp;origin=FACETED_SEARCH&amp;currentCompany=%5B%22163394%22%5D" TargetMode="External"/><Relationship Id="rId74" Type="http://schemas.openxmlformats.org/officeDocument/2006/relationships/hyperlink" Target="https://www.linkedin.com/search/results/people/?keywords=PhD%20OR%20Ph.D&amp;origin=FACETED_SEARCH&amp;currentCompany=%5B%229233579%22%5D" TargetMode="External"/><Relationship Id="rId128" Type="http://schemas.openxmlformats.org/officeDocument/2006/relationships/hyperlink" Target="https://www.linkedin.com/company/squarepoint-capital/" TargetMode="External"/><Relationship Id="rId149" Type="http://schemas.openxmlformats.org/officeDocument/2006/relationships/hyperlink" Target="https://www.linkedin.com/search/results/people/?keywords=PhD%20OR%20Ph.D&amp;origin=FACETED_SEARCH&amp;currentCompany=%5B%22368547%22%5D&amp;page=4&amp;spellCorrectionEnabled=true&amp;prioritizeMessage=false" TargetMode="External"/><Relationship Id="rId5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95" Type="http://schemas.openxmlformats.org/officeDocument/2006/relationships/hyperlink" Target="https://www.linkedin.com/search/results/people/?keywords=PhD%20OR%20Ph.D&amp;origin=FACETED_SEARCH&amp;currentCompany=%5B%223496831%22%5D&amp;page=7&amp;spellCorrectionEnabled=true&amp;prioritizeMessage=false" TargetMode="External"/><Relationship Id="rId160" Type="http://schemas.openxmlformats.org/officeDocument/2006/relationships/hyperlink" Target="https://www.linkedin.com/search/results/people/?keywords=PhD%20OR%20Ph.D&amp;origin=FACETED_SEARCH&amp;currentCompany=%5B%224375%22%5D&amp;page=2&amp;spellCorrectionEnabled=true&amp;prioritizeMessage=false" TargetMode="External"/><Relationship Id="rId181" Type="http://schemas.openxmlformats.org/officeDocument/2006/relationships/hyperlink" Target="https://www.linkedin.com/search/results/people/?keywords=PhD%20OR%20Ph.D&amp;origin=FACETED_SEARCH&amp;currentCompany=%5B%22281207%22%5D&amp;page=3&amp;spellCorrectionEnabled=true&amp;prioritizeMessage=false" TargetMode="External"/><Relationship Id="rId22" Type="http://schemas.openxmlformats.org/officeDocument/2006/relationships/hyperlink" Target="https://www.linkedin.com/search/results/people/?keywords=PhD%20OR%20Ph.D&amp;origin=FACETED_SEARCH&amp;currentCompany=%5B%221241%22%5D&amp;page=66&amp;spellCorrectionEnabled=true&amp;prioritizeMessage=false" TargetMode="External"/><Relationship Id="rId43" Type="http://schemas.openxmlformats.org/officeDocument/2006/relationships/hyperlink" Target="https://www.linkedin.com/company/bank-of-america/people/" TargetMode="External"/><Relationship Id="rId64" Type="http://schemas.openxmlformats.org/officeDocument/2006/relationships/hyperlink" Target="https://www.linkedin.com/search/results/people/?keywords=PhD%20OR%20Ph.D&amp;origin=FACETED_SEARCH&amp;currentCompany=%5B%221262%22%5D" TargetMode="External"/><Relationship Id="rId118" Type="http://schemas.openxmlformats.org/officeDocument/2006/relationships/hyperlink" Target="https://www.linkedin.com/company/credit-suisse/" TargetMode="External"/><Relationship Id="rId139" Type="http://schemas.openxmlformats.org/officeDocument/2006/relationships/hyperlink" Target="https://www.linkedin.com/company/first-citizens-bank/" TargetMode="External"/><Relationship Id="rId85" Type="http://schemas.openxmlformats.org/officeDocument/2006/relationships/hyperlink" Target="https://www.linkedin.com/search/results/people/?keywords=PhD%20OR%20Ph.D&amp;origin=FACETED_SEARCH&amp;currentCompany=%5B%221284%22%5D&amp;page=18&amp;spellCorrectionEnabled=true&amp;prioritizeMessage=false" TargetMode="External"/><Relationship Id="rId150" Type="http://schemas.openxmlformats.org/officeDocument/2006/relationships/hyperlink" Target="https://www.linkedin.com/search/results/people/?keywords=PhD%20OR%20Ph.D&amp;origin=FACETED_SEARCH&amp;currentCompany=%5B%223139%22%5D&amp;page=32&amp;spellCorrectionEnabled=true&amp;prioritizeMessage=false" TargetMode="External"/><Relationship Id="rId171" Type="http://schemas.openxmlformats.org/officeDocument/2006/relationships/hyperlink" Target="https://www.linkedin.com/company/danskebank/" TargetMode="External"/><Relationship Id="rId192" Type="http://schemas.openxmlformats.org/officeDocument/2006/relationships/hyperlink" Target="https://www.linkedin.com/company/agence-francaise-de-developpement/" TargetMode="External"/><Relationship Id="rId12" Type="http://schemas.openxmlformats.org/officeDocument/2006/relationships/hyperlink" Target="https://www.linkedin.com/search/results/people/?keywords=PhD%20OR%20Ph.D&amp;origin=FACETED_SEARCH&amp;currentCompany=%5B%22163720%22%5D&amp;page=54&amp;spellCorrectionEnabled=true&amp;prioritizeMessage=false" TargetMode="External"/><Relationship Id="rId33" Type="http://schemas.openxmlformats.org/officeDocument/2006/relationships/hyperlink" Target="https://www.linkedin.com/company/european-investment-bank/people/" TargetMode="External"/><Relationship Id="rId108" Type="http://schemas.openxmlformats.org/officeDocument/2006/relationships/hyperlink" Target="https://www.linkedin.com/company/caisse-d'epargne-ile-de-france/" TargetMode="External"/><Relationship Id="rId129" Type="http://schemas.openxmlformats.org/officeDocument/2006/relationships/hyperlink" Target="https://www.linkedin.com/company/the-world-bank-group/" TargetMode="External"/><Relationship Id="rId54" Type="http://schemas.openxmlformats.org/officeDocument/2006/relationships/hyperlink" Target="https://www.linkedin.com/search/results/people/?keywords=PhD%20OR%20Ph.D&amp;origin=FACETED_SEARCH&amp;currentCompany=%5B%22162261%22%5D" TargetMode="External"/><Relationship Id="rId75" Type="http://schemas.openxmlformats.org/officeDocument/2006/relationships/hyperlink" Target="https://www.linkedin.com/search/results/people/?keywords=PhD%20OR%20Ph.D&amp;origin=FACETED_SEARCH&amp;currentCompany=%5B%22922183%22%5D" TargetMode="External"/><Relationship Id="rId96" Type="http://schemas.openxmlformats.org/officeDocument/2006/relationships/hyperlink" Target="https://www.linkedin.com/search/results/people/?keywords=PhD%20OR%20Ph.D&amp;origin=FACETED_SEARCH&amp;currentCompany=%5B%229218046%22%5D&amp;page=18&amp;spellCorrectionEnabled=true&amp;prioritizeMessage=false" TargetMode="External"/><Relationship Id="rId140" Type="http://schemas.openxmlformats.org/officeDocument/2006/relationships/hyperlink" Target="https://www.linkedin.com/company/banca-d'italia/" TargetMode="External"/><Relationship Id="rId161" Type="http://schemas.openxmlformats.org/officeDocument/2006/relationships/hyperlink" Target="https://www.linkedin.com/search/results/people/?keywords=PhD%20OR%20Ph.D&amp;origin=FACETED_SEARCH&amp;currentCompany=%5B%222357%22%5D&amp;page=18&amp;spellCorrectionEnabled=true&amp;prioritizeMessage=false" TargetMode="External"/><Relationship Id="rId182" Type="http://schemas.openxmlformats.org/officeDocument/2006/relationships/hyperlink" Target="https://www.linkedin.com/company/lazard/" TargetMode="External"/><Relationship Id="rId6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23" Type="http://schemas.openxmlformats.org/officeDocument/2006/relationships/hyperlink" Target="https://www.linkedin.com/search/results/people/?keywords=PhD%20OR%20Ph.D&amp;origin=FACETED_SEARCH&amp;currentCompany=%5B%22497017%22%5D&amp;page=69&amp;spellCorrectionEnabled=true&amp;prioritizeMessage=false" TargetMode="External"/><Relationship Id="rId119" Type="http://schemas.openxmlformats.org/officeDocument/2006/relationships/hyperlink" Target="https://www.linkedin.com/company/desjardins/" TargetMode="External"/><Relationship Id="rId44" Type="http://schemas.openxmlformats.org/officeDocument/2006/relationships/hyperlink" Target="https://www.linkedin.com/company/ing-nederland/" TargetMode="External"/><Relationship Id="rId65" Type="http://schemas.openxmlformats.org/officeDocument/2006/relationships/hyperlink" Target="https://www.linkedin.com/search/results/people/?keywords=PhD%20OR%20Ph.D&amp;origin=FACETED_SEARCH&amp;currentCompany=%5B%221382%22%5D" TargetMode="External"/><Relationship Id="rId86" Type="http://schemas.openxmlformats.org/officeDocument/2006/relationships/hyperlink" Target="https://www.linkedin.com/search/results/people/?keywords=PhD%20OR%20Ph.D&amp;origin=FACETED_SEARCH&amp;currentCompany=%5B%226331%22%5D&amp;page=21&amp;spellCorrectionEnabled=true&amp;prioritizeMessage=false" TargetMode="External"/><Relationship Id="rId130" Type="http://schemas.openxmlformats.org/officeDocument/2006/relationships/hyperlink" Target="https://www.linkedin.com/company/worldlineglobal/" TargetMode="External"/><Relationship Id="rId151" Type="http://schemas.openxmlformats.org/officeDocument/2006/relationships/hyperlink" Target="https://www.linkedin.com/search/results/people/?keywords=PhD%20OR%20Ph.D&amp;origin=FACETED_SEARCH&amp;currentCompany=%5B%22164437%22%5D&amp;page=25&amp;spellCorrectionEnabled=true&amp;prioritizeMessage=false" TargetMode="External"/><Relationship Id="rId172" Type="http://schemas.openxmlformats.org/officeDocument/2006/relationships/hyperlink" Target="https://www.linkedin.com/search/results/people/?keywords=PhD%20OR%20Ph.D&amp;origin=FACETED_SEARCH&amp;currentCompany=%5B%222630%22%5D" TargetMode="External"/><Relationship Id="rId13" Type="http://schemas.openxmlformats.org/officeDocument/2006/relationships/hyperlink" Target="https://www.linkedin.com/search/results/people/?keywords=PhD%20OR%20Ph.D&amp;origin=FACETED_SEARCH&amp;currentCompany=%5B%221123%22%5D&amp;page=66&amp;spellCorrectionEnabled=true&amp;prioritizeMessage=false" TargetMode="External"/><Relationship Id="rId18" Type="http://schemas.openxmlformats.org/officeDocument/2006/relationships/hyperlink" Target="https://www.linkedin.com/search/results/people/?keywords=PhD%20OR%20Ph.D&amp;origin=FACETED_SEARCH&amp;currentCompany=%5B%224860%22%5D&amp;page=22&amp;spellCorrectionEnabled=true&amp;prioritizeMessage=false" TargetMode="External"/><Relationship Id="rId39" Type="http://schemas.openxmlformats.org/officeDocument/2006/relationships/hyperlink" Target="https://www.linkedin.com/company/barclays-bank/people/" TargetMode="External"/><Relationship Id="rId109" Type="http://schemas.openxmlformats.org/officeDocument/2006/relationships/hyperlink" Target="https://www.linkedin.com/company/caisse-d'epargne-normandie/" TargetMode="External"/><Relationship Id="rId34" Type="http://schemas.openxmlformats.org/officeDocument/2006/relationships/hyperlink" Target="https://www.linkedin.com/company/standardchartered/people/" TargetMode="External"/><Relationship Id="rId50" Type="http://schemas.openxmlformats.org/officeDocument/2006/relationships/hyperlink" Target="https://www.linkedin.com/company/swedbank/people/" TargetMode="External"/><Relationship Id="rId55" Type="http://schemas.openxmlformats.org/officeDocument/2006/relationships/hyperlink" Target="https://www.linkedin.com/search/results/people/?keywords=PhD%20OR%20Ph.D&amp;origin=FACETED_SEARCH&amp;currentCompany=%5B%224461%22%5D" TargetMode="External"/><Relationship Id="rId76" Type="http://schemas.openxmlformats.org/officeDocument/2006/relationships/hyperlink" Target="https://www.linkedin.com/search/results/people/?keywords=PhD%20OR%20Ph.D&amp;origin=FACETED_SEARCH&amp;currentCompany=%5B%221701255%22%5D" TargetMode="External"/><Relationship Id="rId97" Type="http://schemas.openxmlformats.org/officeDocument/2006/relationships/hyperlink" Target="https://www.linkedin.com/search/results/people/?keywords=PhD%20OR%20Ph.D&amp;origin=FACETED_SEARCH&amp;currentCompany=%5B%22166426%22%5D&amp;page=99&amp;spellCorrectionEnabled=true&amp;prioritizeMessage=false" TargetMode="External"/><Relationship Id="rId104" Type="http://schemas.openxmlformats.org/officeDocument/2006/relationships/hyperlink" Target="https://www.linkedin.com/company/bred-banque-populaire/" TargetMode="External"/><Relationship Id="rId120" Type="http://schemas.openxmlformats.org/officeDocument/2006/relationships/hyperlink" Target="https://www.linkedin.com/company/ebrd/" TargetMode="External"/><Relationship Id="rId125" Type="http://schemas.openxmlformats.org/officeDocument/2006/relationships/hyperlink" Target="https://www.linkedin.com/company/oddo-bhf/" TargetMode="External"/><Relationship Id="rId141" Type="http://schemas.openxmlformats.org/officeDocument/2006/relationships/hyperlink" Target="https://www.linkedin.com/company/silicon-valley-bank/" TargetMode="External"/><Relationship Id="rId146" Type="http://schemas.openxmlformats.org/officeDocument/2006/relationships/hyperlink" Target="https://www.linkedin.com/company/royal-bank-of-scotland-business/" TargetMode="External"/><Relationship Id="rId167" Type="http://schemas.openxmlformats.org/officeDocument/2006/relationships/hyperlink" Target="https://www.linkedin.com/search/results/people/?keywords=PhD%20OR%20Ph.D&amp;origin=FACETED_SEARCH&amp;currentCompany=%5B%22164987%22%5D&amp;page=32&amp;spellCorrectionEnabled=true&amp;prioritizeMessage=false" TargetMode="External"/><Relationship Id="rId188" Type="http://schemas.openxmlformats.org/officeDocument/2006/relationships/hyperlink" Target="https://www.linkedin.com/search/results/people/?keywords=PhD%20OR%20Ph.D&amp;origin=FACETED_SEARCH&amp;currentCompany=%5B%22631981%22%5D&amp;page=6&amp;spellCorrectionEnabled=true&amp;prioritizeMessage=false" TargetMode="External"/><Relationship Id="rId7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71" Type="http://schemas.openxmlformats.org/officeDocument/2006/relationships/hyperlink" Target="https://www.linkedin.com/search/results/people/?keywords=PhD%20OR%20Ph.D&amp;origin=FACETED_SEARCH&amp;currentCompany=%5B%2222559%22%5D&amp;page=9&amp;spellCorrectionEnabled=true&amp;prioritizeMessage=false" TargetMode="External"/><Relationship Id="rId92" Type="http://schemas.openxmlformats.org/officeDocument/2006/relationships/hyperlink" Target="https://www.linkedin.com/search/results/people/?keywords=PhD%20OR%20Ph.D&amp;origin=FACETED_SEARCH&amp;currentCompany=%5B%2279376776%22%5D&amp;page=10&amp;spellCorrectionEnabled=true&amp;prioritizeMessage=false" TargetMode="External"/><Relationship Id="rId162" Type="http://schemas.openxmlformats.org/officeDocument/2006/relationships/hyperlink" Target="https://www.linkedin.com/search/results/people/?keywords=PhD%20OR%20Ph.D&amp;origin=FACETED_SEARCH&amp;currentCompany=%5B%223285735%22%5D&amp;page=1&amp;spellCorrectionEnabled=true&amp;prioritizeMessage=false" TargetMode="External"/><Relationship Id="rId183" Type="http://schemas.openxmlformats.org/officeDocument/2006/relationships/hyperlink" Target="https://www.linkedin.com/search/results/people/?keywords=PhD%20OR%20Ph.D&amp;origin=FACETED_SEARCH&amp;currentCompany=%5B%224757%22%5D&amp;page=4&amp;spellCorrectionEnabled=true&amp;prioritizeMessage=false" TargetMode="External"/><Relationship Id="rId2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29" Type="http://schemas.openxmlformats.org/officeDocument/2006/relationships/hyperlink" Target="https://www.linkedin.com/company/rabobank/people/" TargetMode="External"/><Relationship Id="rId24" Type="http://schemas.openxmlformats.org/officeDocument/2006/relationships/hyperlink" Target="https://www.linkedin.com/search/results/people/?keywords=PhD%20OR%20Ph.D&amp;origin=FACETED_SEARCH&amp;currentCompany=%5B%221068%22%5D&amp;page=99&amp;spellCorrectionEnabled=true&amp;prioritizeMessage=false" TargetMode="External"/><Relationship Id="rId40" Type="http://schemas.openxmlformats.org/officeDocument/2006/relationships/hyperlink" Target="https://www.linkedin.com/company/citi/people/" TargetMode="External"/><Relationship Id="rId45" Type="http://schemas.openxmlformats.org/officeDocument/2006/relationships/hyperlink" Target="https://www.linkedin.com/company/achmea/" TargetMode="External"/><Relationship Id="rId66" Type="http://schemas.openxmlformats.org/officeDocument/2006/relationships/hyperlink" Target="https://www.linkedin.com/search/results/people/?keywords=PhD%20OR%20Ph.D&amp;origin=FACETED_SEARCH&amp;currentCompany=%5B%223797085%22%5D&amp;page=23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currentCompany=%5B%22163552%22%5D&amp;page=14&amp;spellCorrectionEnabled=true&amp;prioritizeMessage=false" TargetMode="External"/><Relationship Id="rId110" Type="http://schemas.openxmlformats.org/officeDocument/2006/relationships/hyperlink" Target="https://www.linkedin.com/company/cetelem/" TargetMode="External"/><Relationship Id="rId115" Type="http://schemas.openxmlformats.org/officeDocument/2006/relationships/hyperlink" Target="https://www.linkedin.com/company/credit-agricole-personal-finance-mobility/" TargetMode="External"/><Relationship Id="rId131" Type="http://schemas.openxmlformats.org/officeDocument/2006/relationships/hyperlink" Target="https://www.linkedin.com/company/groupe-caisse-des-d%C3%A9p%C3%B4ts/" TargetMode="External"/><Relationship Id="rId136" Type="http://schemas.openxmlformats.org/officeDocument/2006/relationships/hyperlink" Target="https://www.linkedin.com/company/anz/" TargetMode="External"/><Relationship Id="rId157" Type="http://schemas.openxmlformats.org/officeDocument/2006/relationships/hyperlink" Target="https://www.linkedin.com/search/results/people/?keywords=PhD%20OR%20Ph.D&amp;origin=FACETED_SEARCH&amp;currentCompany=%5B%22163828%22%5D&amp;page=8&amp;spellCorrectionEnabled=true&amp;prioritizeMessage=false" TargetMode="External"/><Relationship Id="rId178" Type="http://schemas.openxmlformats.org/officeDocument/2006/relationships/hyperlink" Target="https://www.linkedin.com/company/qube-rt/" TargetMode="External"/><Relationship Id="rId61" Type="http://schemas.openxmlformats.org/officeDocument/2006/relationships/hyperlink" Target="https://www.linkedin.com/search/results/people/?keywords=PhD%20OR%20Ph.D&amp;origin=FACETED_SEARCH&amp;currentCompany=%5B%221214%22%5D" TargetMode="External"/><Relationship Id="rId82" Type="http://schemas.openxmlformats.org/officeDocument/2006/relationships/hyperlink" Target="https://www.linkedin.com/search/results/people/?keywords=PhD%20OR%20Ph.D&amp;origin=FACETED_SEARCH&amp;currentCompany=%5B%22944540%22%5D" TargetMode="External"/><Relationship Id="rId152" Type="http://schemas.openxmlformats.org/officeDocument/2006/relationships/hyperlink" Target="https://www.linkedin.com/search/results/people/?keywords=PhD%20OR%20Ph.D&amp;origin=FACETED_SEARCH&amp;currentCompany=%5B%222775%22%5D&amp;page=44&amp;spellCorrectionEnabled=true&amp;prioritizeMessage=false" TargetMode="External"/><Relationship Id="rId173" Type="http://schemas.openxmlformats.org/officeDocument/2006/relationships/hyperlink" Target="https://www.linkedin.com/company/bnp-paribas/people/" TargetMode="External"/><Relationship Id="rId19" Type="http://schemas.openxmlformats.org/officeDocument/2006/relationships/hyperlink" Target="https://www.linkedin.com/search/results/people/?keywords=PhD%20OR%20Ph.D&amp;origin=FACETED_SEARCH&amp;currentCompany=%5B%229360%22%5D&amp;page=29&amp;spellCorrectionEnabled=true&amp;prioritizeMessage=false" TargetMode="External"/><Relationship Id="rId14" Type="http://schemas.openxmlformats.org/officeDocument/2006/relationships/hyperlink" Target="https://www.linkedin.com/search/results/people/?keywords=PhD%20OR%20Ph.D&amp;origin=FACETED_SEARCH&amp;currentCompany=%5B%222594164%22%5D&amp;page=36&amp;spellCorrectionEnabled=true&amp;prioritizeMessage=false" TargetMode="External"/><Relationship Id="rId30" Type="http://schemas.openxmlformats.org/officeDocument/2006/relationships/hyperlink" Target="https://www.linkedin.com/company/banco-santander/people/" TargetMode="External"/><Relationship Id="rId35" Type="http://schemas.openxmlformats.org/officeDocument/2006/relationships/hyperlink" Target="https://www.linkedin.com/company/hsbc/people/" TargetMode="External"/><Relationship Id="rId56" Type="http://schemas.openxmlformats.org/officeDocument/2006/relationships/hyperlink" Target="https://www.linkedin.com/search/results/people/?keywords=PhD%20OR%20Ph.D&amp;origin=FACETED_SEARCH&amp;currentCompany=%5B%22215713%22%5D" TargetMode="External"/><Relationship Id="rId77" Type="http://schemas.openxmlformats.org/officeDocument/2006/relationships/hyperlink" Target="https://www.linkedin.com/search/results/people/?keywords=PhD%20OR%20Ph.D&amp;origin=FACETED_SEARCH&amp;currentCompany=%5B%222648533%22%5D" TargetMode="External"/><Relationship Id="rId100" Type="http://schemas.openxmlformats.org/officeDocument/2006/relationships/hyperlink" Target="https://www.linkedin.com/company/banquepopulaire/" TargetMode="External"/><Relationship Id="rId105" Type="http://schemas.openxmlformats.org/officeDocument/2006/relationships/hyperlink" Target="https://www.linkedin.com/company/caceis/" TargetMode="External"/><Relationship Id="rId126" Type="http://schemas.openxmlformats.org/officeDocument/2006/relationships/hyperlink" Target="https://www.linkedin.com/company/rothschildandco/" TargetMode="External"/><Relationship Id="rId147" Type="http://schemas.openxmlformats.org/officeDocument/2006/relationships/hyperlink" Target="https://www.linkedin.com/company/us-bank/" TargetMode="External"/><Relationship Id="rId168" Type="http://schemas.openxmlformats.org/officeDocument/2006/relationships/hyperlink" Target="https://www.linkedin.com/search/results/people/?keywords=PhD%20OR%20Ph.D&amp;origin=FACETED_SEARCH&amp;currentCompany=%5B%22164420%22%5D&amp;page=74&amp;spellCorrectionEnabled=true&amp;prioritizeMessage=false" TargetMode="External"/><Relationship Id="rId8" Type="http://schemas.openxmlformats.org/officeDocument/2006/relationships/hyperlink" Target="https://www.linkedin.com/search/results/people/?keywords=PhD%20OR%20Ph.D&amp;origin=FACETED_SEARCH&amp;currentCompany=%5B%221508%22%5D&amp;page=42&amp;spellCorrectionEnabled=true&amp;prioritizeMessage=false" TargetMode="External"/><Relationship Id="rId51" Type="http://schemas.openxmlformats.org/officeDocument/2006/relationships/hyperlink" Target="https://www.linkedin.com/company/amundi-/" TargetMode="External"/><Relationship Id="rId72" Type="http://schemas.openxmlformats.org/officeDocument/2006/relationships/hyperlink" Target="https://www.linkedin.com/search/results/people/?keywords=PhD%20OR%20Ph.D&amp;origin=FACETED_SEARCH&amp;currentCompany=%5B%2234529%22%5D" TargetMode="External"/><Relationship Id="rId93" Type="http://schemas.openxmlformats.org/officeDocument/2006/relationships/hyperlink" Target="https://www.linkedin.com/search/results/people/?keywords=PhD%20OR%20Ph.D&amp;origin=FACETED_SEARCH&amp;currentCompany=%5B%229208%22%5D&amp;page=3&amp;spellCorrectionEnabled=true&amp;prioritizeMessage=false" TargetMode="External"/><Relationship Id="rId98" Type="http://schemas.openxmlformats.org/officeDocument/2006/relationships/hyperlink" Target="https://www.linkedin.com/search/results/people/?keywords=PhD%20OR%20Ph.D&amp;origin=FACETED_SEARCH&amp;currentCompany=%5B%222611817%22%5D&amp;page=12&amp;spellCorrectionEnabled=true&amp;prioritizeMessage=false" TargetMode="External"/><Relationship Id="rId121" Type="http://schemas.openxmlformats.org/officeDocument/2006/relationships/hyperlink" Target="https://www.linkedin.com/company/la-banque-postale/" TargetMode="External"/><Relationship Id="rId142" Type="http://schemas.openxmlformats.org/officeDocument/2006/relationships/hyperlink" Target="https://www.linkedin.com/company/union-bank/" TargetMode="External"/><Relationship Id="rId163" Type="http://schemas.openxmlformats.org/officeDocument/2006/relationships/hyperlink" Target="https://www.linkedin.com/search/results/people/?keywords=PhD%20OR%20Ph.D&amp;origin=FACETED_SEARCH&amp;currentCompany=%5B%223285735%22%5D&amp;page=1&amp;spellCorrectionEnabled=true&amp;prioritizeMessage=false" TargetMode="External"/><Relationship Id="rId184" Type="http://schemas.openxmlformats.org/officeDocument/2006/relationships/hyperlink" Target="https://www.linkedin.com/company/millennium-partners/" TargetMode="External"/><Relationship Id="rId189" Type="http://schemas.openxmlformats.org/officeDocument/2006/relationships/hyperlink" Target="https://www.linkedin.com/company/european-banking-authority/" TargetMode="External"/><Relationship Id="rId3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25" Type="http://schemas.openxmlformats.org/officeDocument/2006/relationships/hyperlink" Target="https://www.linkedin.com/company/bpce/people/" TargetMode="External"/><Relationship Id="rId46" Type="http://schemas.openxmlformats.org/officeDocument/2006/relationships/hyperlink" Target="https://www.linkedin.com/company/nordea/" TargetMode="External"/><Relationship Id="rId67" Type="http://schemas.openxmlformats.org/officeDocument/2006/relationships/hyperlink" Target="https://www.linkedin.com/search/results/people/?keywords=PhD%20OR%20Ph.D&amp;origin=FACETED_SEARCH&amp;currentCompany=%5B%2212206%22%5D&amp;page=18&amp;spellCorrectionEnabled=true&amp;prioritizeMessage=false" TargetMode="External"/><Relationship Id="rId116" Type="http://schemas.openxmlformats.org/officeDocument/2006/relationships/hyperlink" Target="https://www.linkedin.com/company/credit-mutuel/" TargetMode="External"/><Relationship Id="rId137" Type="http://schemas.openxmlformats.org/officeDocument/2006/relationships/hyperlink" Target="https://www.linkedin.com/company/cibc/" TargetMode="External"/><Relationship Id="rId158" Type="http://schemas.openxmlformats.org/officeDocument/2006/relationships/hyperlink" Target="https://www.linkedin.com/search/results/people/?keywords=PhD%20OR%20Ph.D&amp;origin=FACETED_SEARCH&amp;currentCompany=%5B%2220869%22%5D&amp;page=41&amp;spellCorrectionEnabled=true&amp;prioritizeMessage=false" TargetMode="External"/><Relationship Id="rId20" Type="http://schemas.openxmlformats.org/officeDocument/2006/relationships/hyperlink" Target="https://www.linkedin.com/search/results/people/?keywords=PhD%20OR%20Ph.D&amp;origin=FACETED_SEARCH&amp;currentCompany=%5B%222235%22%5D&amp;page=35&amp;spellCorrectionEnabled=true&amp;prioritizeMessage=false" TargetMode="External"/><Relationship Id="rId41" Type="http://schemas.openxmlformats.org/officeDocument/2006/relationships/hyperlink" Target="https://www.linkedin.com/company/ubs/people/" TargetMode="External"/><Relationship Id="rId62" Type="http://schemas.openxmlformats.org/officeDocument/2006/relationships/hyperlink" Target="https://www.linkedin.com/search/results/people/?keywords=PhD%20OR%20Ph.D&amp;origin=FACETED_SEARCH&amp;currentCompany=%5B%221426%22%5D" TargetMode="External"/><Relationship Id="rId83" Type="http://schemas.openxmlformats.org/officeDocument/2006/relationships/hyperlink" Target="https://www.linkedin.com/search/results/people/?keywords=PhD%20OR%20Ph.D&amp;origin=FACETED_SEARCH&amp;currentCompany=%5B%22718432%22%5D&amp;page=1&amp;spellCorrectionEnabled=true&amp;prioritizeMessage=false" TargetMode="External"/><Relationship Id="rId88" Type="http://schemas.openxmlformats.org/officeDocument/2006/relationships/hyperlink" Target="https://www.linkedin.com/search/results/people/?keywords=PhD%20OR%20Ph.D&amp;origin=FACETED_SEARCH&amp;currentCompany=%5B%221067%22%5D&amp;page=41&amp;spellCorrectionEnabled=true&amp;prioritizeMessage=false" TargetMode="External"/><Relationship Id="rId111" Type="http://schemas.openxmlformats.org/officeDocument/2006/relationships/hyperlink" Target="https://www.linkedin.com/company/cic/" TargetMode="External"/><Relationship Id="rId132" Type="http://schemas.openxmlformats.org/officeDocument/2006/relationships/hyperlink" Target="https://www.linkedin.com/company/scotiabank/" TargetMode="External"/><Relationship Id="rId153" Type="http://schemas.openxmlformats.org/officeDocument/2006/relationships/hyperlink" Target="https://www.linkedin.com/search/results/people/?keywords=PhD%20OR%20Ph.D&amp;origin=FACETED_SEARCH&amp;currentCompany=%5B%221808%22%5D&amp;page=36&amp;spellCorrectionEnabled=true&amp;prioritizeMessage=false" TargetMode="External"/><Relationship Id="rId174" Type="http://schemas.openxmlformats.org/officeDocument/2006/relationships/hyperlink" Target="https://www.linkedin.com/company/banque-de-france/" TargetMode="External"/><Relationship Id="rId179" Type="http://schemas.openxmlformats.org/officeDocument/2006/relationships/hyperlink" Target="https://www.linkedin.com/company/jpmorgan/" TargetMode="External"/><Relationship Id="rId190" Type="http://schemas.openxmlformats.org/officeDocument/2006/relationships/hyperlink" Target="https://www.linkedin.com/company/bnp-paribas-asset-management/" TargetMode="External"/><Relationship Id="rId15" Type="http://schemas.openxmlformats.org/officeDocument/2006/relationships/hyperlink" Target="https://www.linkedin.com/search/results/people/?keywords=PhD%20OR%20Ph.D&amp;origin=FACETED_SEARCH&amp;currentCompany=%5B%221970%22%5D&amp;page=40&amp;spellCorrectionEnabled=true&amp;prioritizeMessage=false" TargetMode="External"/><Relationship Id="rId36" Type="http://schemas.openxmlformats.org/officeDocument/2006/relationships/hyperlink" Target="https://www.linkedin.com/company/morgan-stanley/people/" TargetMode="External"/><Relationship Id="rId57" Type="http://schemas.openxmlformats.org/officeDocument/2006/relationships/hyperlink" Target="https://www.linkedin.com/search/results/people/?keywords=PhD%20OR%20Ph.D&amp;origin=FACETED_SEARCH&amp;currentCompany=%5B%2220047%22%5D" TargetMode="External"/><Relationship Id="rId106" Type="http://schemas.openxmlformats.org/officeDocument/2006/relationships/hyperlink" Target="https://www.linkedin.com/company/caissedepargne/people/" TargetMode="External"/><Relationship Id="rId127" Type="http://schemas.openxmlformats.org/officeDocument/2006/relationships/hyperlink" Target="https://www.linkedin.com/company/societegenerale-corporate-and-investment-banking/" TargetMode="External"/><Relationship Id="rId10" Type="http://schemas.openxmlformats.org/officeDocument/2006/relationships/hyperlink" Target="https://www.linkedin.com/search/results/people/?keywords=PhD%20OR%20Ph.D&amp;origin=FACETED_SEARCH&amp;currentCompany=%5B%22439981%22%5D&amp;page=1&amp;spellCorrectionEnabled=true&amp;prioritizeMessage=false" TargetMode="External"/><Relationship Id="rId31" Type="http://schemas.openxmlformats.org/officeDocument/2006/relationships/hyperlink" Target="https://www.linkedin.com/company/abn-amro/people/" TargetMode="External"/><Relationship Id="rId52" Type="http://schemas.openxmlformats.org/officeDocument/2006/relationships/hyperlink" Target="https://www.linkedin.com/search/results/people/?keywords=PhD%20OR%20Ph.D&amp;origin=FACETED_SEARCH&amp;currentCompany=%5B%22732914%22%5D&amp;page=8&amp;spellCorrectionEnabled=true&amp;prioritizeMessage=false" TargetMode="External"/><Relationship Id="rId73" Type="http://schemas.openxmlformats.org/officeDocument/2006/relationships/hyperlink" Target="https://www.linkedin.com/search/results/people/?keywords=PhD%20OR%20Ph.D&amp;origin=FACETED_SEARCH&amp;currentCompany=%5B%2215326%22%5D&amp;page=2&amp;spellCorrectionEnabled=true&amp;prioritizeMessage=false" TargetMode="External"/><Relationship Id="rId78" Type="http://schemas.openxmlformats.org/officeDocument/2006/relationships/hyperlink" Target="https://www.linkedin.com/search/results/people/?keywords=PhD%20OR%20Ph.D&amp;origin=FACETED_SEARCH&amp;currentCompany=%5B%22163040%22%5D&amp;page=1&amp;spellCorrectionEnabled=true&amp;prioritizeMessage=false" TargetMode="External"/><Relationship Id="rId94" Type="http://schemas.openxmlformats.org/officeDocument/2006/relationships/hyperlink" Target="https://www.linkedin.com/search/results/people/?keywords=PhD%20OR%20Ph.D&amp;origin=FACETED_SEARCH&amp;currentCompany=%5B%225298%22%5D&amp;page=1&amp;spellCorrectionEnabled=true&amp;prioritizeMessage=false" TargetMode="External"/><Relationship Id="rId99" Type="http://schemas.openxmlformats.org/officeDocument/2006/relationships/hyperlink" Target="https://www.linkedin.com/company/bank-of-america-merrill-lynch/" TargetMode="External"/><Relationship Id="rId101" Type="http://schemas.openxmlformats.org/officeDocument/2006/relationships/hyperlink" Target="https://www.linkedin.com/company/bloomberg/" TargetMode="External"/><Relationship Id="rId122" Type="http://schemas.openxmlformats.org/officeDocument/2006/relationships/hyperlink" Target="https://www.linkedin.com/company/lcl/" TargetMode="External"/><Relationship Id="rId143" Type="http://schemas.openxmlformats.org/officeDocument/2006/relationships/hyperlink" Target="https://www.linkedin.com/company/nab/" TargetMode="External"/><Relationship Id="rId148" Type="http://schemas.openxmlformats.org/officeDocument/2006/relationships/hyperlink" Target="https://www.linkedin.com/company/edenred/" TargetMode="External"/><Relationship Id="rId164" Type="http://schemas.openxmlformats.org/officeDocument/2006/relationships/hyperlink" Target="https://www.linkedin.com/search/results/people/?keywords=PhD%20OR%20Ph.D&amp;origin=FACETED_SEARCH&amp;currentCompany=%5B%2210351262%22%5D&amp;page=1&amp;spellCorrectionEnabled=true&amp;prioritizeMessage=false" TargetMode="External"/><Relationship Id="rId169" Type="http://schemas.openxmlformats.org/officeDocument/2006/relationships/hyperlink" Target="https://www.linkedin.com/company/international-monetary-fund/" TargetMode="External"/><Relationship Id="rId185" Type="http://schemas.openxmlformats.org/officeDocument/2006/relationships/hyperlink" Target="https://www.linkedin.com/search/results/people/?keywords=PhD%20OR%20Ph.D&amp;origin=FACETED_SEARCH&amp;currentCompany=%5B%22162332%22%5D&amp;page=13&amp;spellCorrectionEnabled=true&amp;prioritizeMessage=false" TargetMode="External"/><Relationship Id="rId4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9" Type="http://schemas.openxmlformats.org/officeDocument/2006/relationships/hyperlink" Target="https://www.linkedin.com/search/results/people/?keywords=PhD%20OR%20Ph.D&amp;origin=FACETED_SEARCH&amp;currentCompany=%5B%227467%22%5D&amp;page=1&amp;spellCorrectionEnabled=true&amp;prioritizeMessage=false" TargetMode="External"/><Relationship Id="rId180" Type="http://schemas.openxmlformats.org/officeDocument/2006/relationships/hyperlink" Target="https://www.linkedin.com/company/bnp-paribas-personal-finance/" TargetMode="External"/><Relationship Id="rId26" Type="http://schemas.openxmlformats.org/officeDocument/2006/relationships/hyperlink" Target="https://www.linkedin.com/company/societe-generale/people/" TargetMode="External"/><Relationship Id="rId47" Type="http://schemas.openxmlformats.org/officeDocument/2006/relationships/hyperlink" Target="https://www.linkedin.com/company/op-pohjola/" TargetMode="External"/><Relationship Id="rId68" Type="http://schemas.openxmlformats.org/officeDocument/2006/relationships/hyperlink" Target="https://www.linkedin.com/search/results/people/?keywords=PhD%20OR%20Ph.D&amp;origin=FACETED_SEARCH&amp;currentCompany=%5B%228635%22%5D" TargetMode="External"/><Relationship Id="rId89" Type="http://schemas.openxmlformats.org/officeDocument/2006/relationships/hyperlink" Target="https://www.linkedin.com/search/results/people/?keywords=PhD%20OR%20Ph.D&amp;origin=FACETED_SEARCH&amp;currentCompany=%5B%2219815%22%5D&amp;page=2&amp;spellCorrectionEnabled=true&amp;prioritizeMessage=false" TargetMode="External"/><Relationship Id="rId112" Type="http://schemas.openxmlformats.org/officeDocument/2006/relationships/hyperlink" Target="https://www.linkedin.com/company/ca-briepicardie/" TargetMode="External"/><Relationship Id="rId133" Type="http://schemas.openxmlformats.org/officeDocument/2006/relationships/hyperlink" Target="https://www.linkedin.com/company/intesa-sanpaolo/" TargetMode="External"/><Relationship Id="rId154" Type="http://schemas.openxmlformats.org/officeDocument/2006/relationships/hyperlink" Target="https://www.linkedin.com/search/results/people/?keywords=PhD%20OR%20Ph.D&amp;origin=FACETED_SEARCH&amp;currentCompany=%5B%222437%22%5D&amp;page=19&amp;spellCorrectionEnabled=true&amp;prioritizeMessage=false" TargetMode="External"/><Relationship Id="rId175" Type="http://schemas.openxmlformats.org/officeDocument/2006/relationships/hyperlink" Target="https://www.linkedin.com/company/credit-agricole/people/" TargetMode="External"/><Relationship Id="rId16" Type="http://schemas.openxmlformats.org/officeDocument/2006/relationships/hyperlink" Target="https://www.linkedin.com/search/results/people/?keywords=PhD%20OR%20Ph.D&amp;origin=FACETED_SEARCH&amp;currentCompany=%5B%222873%22%5D&amp;page=16&amp;spellCorrectionEnabled=true&amp;prioritizeMessage=false" TargetMode="External"/><Relationship Id="rId37" Type="http://schemas.openxmlformats.org/officeDocument/2006/relationships/hyperlink" Target="https://www.linkedin.com/company/jpmorganchase/people/" TargetMode="External"/><Relationship Id="rId58" Type="http://schemas.openxmlformats.org/officeDocument/2006/relationships/hyperlink" Target="https://www.linkedin.com/search/results/people/?keywords=PhD%20OR%20Ph.D&amp;origin=FACETED_SEARCH&amp;currentCompany=%5B%225049%22%5D" TargetMode="External"/><Relationship Id="rId79" Type="http://schemas.openxmlformats.org/officeDocument/2006/relationships/hyperlink" Target="https://www.linkedin.com/search/results/people/?keywords=PhD%20OR%20Ph.D&amp;origin=FACETED_SEARCH&amp;currentCompany=%5B%225381868%22%5D" TargetMode="External"/><Relationship Id="rId102" Type="http://schemas.openxmlformats.org/officeDocument/2006/relationships/hyperlink" Target="https://www.linkedin.com/company/bnpparibascorporateandinstitutionalbanking/" TargetMode="External"/><Relationship Id="rId123" Type="http://schemas.openxmlformats.org/officeDocument/2006/relationships/hyperlink" Target="https://www.linkedin.com/company/lloyds-banking-group/" TargetMode="External"/><Relationship Id="rId144" Type="http://schemas.openxmlformats.org/officeDocument/2006/relationships/hyperlink" Target="https://www.linkedin.com/company/tsbbank/" TargetMode="External"/><Relationship Id="rId90" Type="http://schemas.openxmlformats.org/officeDocument/2006/relationships/hyperlink" Target="https://www.linkedin.com/search/results/people/?keywords=PhD%20OR%20Ph.D&amp;origin=FACETED_SEARCH&amp;currentCompany=%5B%2211305%22%5D&amp;page=1&amp;spellCorrectionEnabled=true&amp;prioritizeMessage=false" TargetMode="External"/><Relationship Id="rId165" Type="http://schemas.openxmlformats.org/officeDocument/2006/relationships/hyperlink" Target="https://www.linkedin.com/search/results/people/?keywords=PhD%20OR%20Ph.D&amp;origin=FACETED_SEARCH&amp;currentCompany=%5B%222532%22%5D&amp;page=29&amp;spellCorrectionEnabled=true&amp;prioritizeMessage=false" TargetMode="External"/><Relationship Id="rId186" Type="http://schemas.openxmlformats.org/officeDocument/2006/relationships/hyperlink" Target="https://www.linkedin.com/search/results/people/?keywords=PhD%20OR%20Ph.D&amp;origin=FACETED_SEARCH&amp;currentCompany=%5B%22419383%22%5D" TargetMode="External"/><Relationship Id="rId27" Type="http://schemas.openxmlformats.org/officeDocument/2006/relationships/hyperlink" Target="https://www.linkedin.com/company/european-central-bank/people/" TargetMode="External"/><Relationship Id="rId48" Type="http://schemas.openxmlformats.org/officeDocument/2006/relationships/hyperlink" Target="https://www.linkedin.com/company/dnb/" TargetMode="External"/><Relationship Id="rId69" Type="http://schemas.openxmlformats.org/officeDocument/2006/relationships/hyperlink" Target="https://www.linkedin.com/search/results/people/?keywords=PhD%20OR%20Ph.D&amp;origin=FACETED_SEARCH&amp;currentCompany=%5B%222494%22%5D&amp;page=60&amp;spellCorrectionEnabled=true&amp;prioritizeMessage=false" TargetMode="External"/><Relationship Id="rId113" Type="http://schemas.openxmlformats.org/officeDocument/2006/relationships/hyperlink" Target="https://www.linkedin.com/company/credit-agricole-cib/" TargetMode="External"/><Relationship Id="rId134" Type="http://schemas.openxmlformats.org/officeDocument/2006/relationships/hyperlink" Target="https://www.linkedin.com/company/td/" TargetMode="External"/><Relationship Id="rId80" Type="http://schemas.openxmlformats.org/officeDocument/2006/relationships/hyperlink" Target="https://www.linkedin.com/search/results/people/?keywords=PhD%20OR%20Ph.D&amp;origin=FACETED_SEARCH&amp;currentCompany=%5B%222579%22%5D&amp;page=10&amp;spellCorrectionEnabled=true&amp;prioritizeMessage=false" TargetMode="External"/><Relationship Id="rId155" Type="http://schemas.openxmlformats.org/officeDocument/2006/relationships/hyperlink" Target="https://www.linkedin.com/search/results/people/?keywords=PhD%20OR%20Ph.D&amp;origin=FACETED_SEARCH&amp;currentCompany=%5B%221826%22%5D&amp;page=27&amp;spellCorrectionEnabled=true&amp;prioritizeMessage=false" TargetMode="External"/><Relationship Id="rId176" Type="http://schemas.openxmlformats.org/officeDocument/2006/relationships/hyperlink" Target="https://www.linkedin.com/company/allianz/people/" TargetMode="External"/><Relationship Id="rId17" Type="http://schemas.openxmlformats.org/officeDocument/2006/relationships/hyperlink" Target="https://www.linkedin.com/search/results/people/?keywords=PhD%20OR%20Ph.D&amp;origin=FACETED_SEARCH&amp;currentCompany=%5B%221173%22%5D&amp;page=34&amp;spellCorrectionEnabled=true&amp;prioritizeMessage=false" TargetMode="External"/><Relationship Id="rId38" Type="http://schemas.openxmlformats.org/officeDocument/2006/relationships/hyperlink" Target="https://www.linkedin.com/company/goldman-sachs/people/" TargetMode="External"/><Relationship Id="rId59" Type="http://schemas.openxmlformats.org/officeDocument/2006/relationships/hyperlink" Target="https://www.linkedin.com/search/results/people/?keywords=PhD%20OR%20Ph.D&amp;origin=FACETED_SEARCH&amp;currentCompany=%5B%222527%22%5D" TargetMode="External"/><Relationship Id="rId103" Type="http://schemas.openxmlformats.org/officeDocument/2006/relationships/hyperlink" Target="https://www.linkedin.com/company/bpifrance/" TargetMode="External"/><Relationship Id="rId124" Type="http://schemas.openxmlformats.org/officeDocument/2006/relationships/hyperlink" Target="https://www.linkedin.com/company/natixis-corporate-investment-banking/" TargetMode="External"/><Relationship Id="rId70" Type="http://schemas.openxmlformats.org/officeDocument/2006/relationships/hyperlink" Target="https://www.linkedin.com/search/results/people/?keywords=PhD%20OR%20Ph.D&amp;origin=FACETED_SEARCH&amp;currentCompany=%5B%223880216%22%5D&amp;page=10&amp;spellCorrectionEnabled=true&amp;prioritizeMessage=false" TargetMode="External"/><Relationship Id="rId91" Type="http://schemas.openxmlformats.org/officeDocument/2006/relationships/hyperlink" Target="https://www.linkedin.com/search/results/people/?keywords=PhD%20OR%20Ph.D&amp;origin=FACETED_SEARCH&amp;currentCompany=%5B%22417361%22%5D&amp;page=34&amp;spellCorrectionEnabled=true&amp;prioritizeMessage=false" TargetMode="External"/><Relationship Id="rId145" Type="http://schemas.openxmlformats.org/officeDocument/2006/relationships/hyperlink" Target="https://www.linkedin.com/company/lloyds-bank/" TargetMode="External"/><Relationship Id="rId166" Type="http://schemas.openxmlformats.org/officeDocument/2006/relationships/hyperlink" Target="https://www.linkedin.com/search/results/people/?keywords=PhD%20OR%20Ph.D&amp;origin=FACETED_SEARCH&amp;currentCompany=%5B%223057%22%5D" TargetMode="External"/><Relationship Id="rId187" Type="http://schemas.openxmlformats.org/officeDocument/2006/relationships/hyperlink" Target="https://www.linkedin.com/search/results/people/?keywords=PhD%20OR%20Ph.D&amp;origin=FACETED_SEARCH&amp;currentCompany=%5B%221971282%22%5D&amp;page=5&amp;spellCorrectionEnabled=true&amp;prioritizeMessage=false" TargetMode="External"/><Relationship Id="rId1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28" Type="http://schemas.openxmlformats.org/officeDocument/2006/relationships/hyperlink" Target="https://www.linkedin.com/company/ing/people/" TargetMode="External"/><Relationship Id="rId49" Type="http://schemas.openxmlformats.org/officeDocument/2006/relationships/hyperlink" Target="https://www.linkedin.com/company/seb/" TargetMode="External"/><Relationship Id="rId114" Type="http://schemas.openxmlformats.org/officeDocument/2006/relationships/hyperlink" Target="https://www.linkedin.com/company/ca-immobilier/" TargetMode="External"/><Relationship Id="rId60" Type="http://schemas.openxmlformats.org/officeDocument/2006/relationships/hyperlink" Target="https://www.linkedin.com/search/results/people/?keywords=PhD%20OR%20Ph.D&amp;origin=FACETED_SEARCH&amp;currentCompany=%5B%222007%22%5D" TargetMode="External"/><Relationship Id="rId81" Type="http://schemas.openxmlformats.org/officeDocument/2006/relationships/hyperlink" Target="https://www.linkedin.com/search/results/people/?keywords=PhD%20OR%20Ph.D&amp;origin=FACETED_SEARCH&amp;currentCompany=%5B%22229143%22%5D" TargetMode="External"/><Relationship Id="rId135" Type="http://schemas.openxmlformats.org/officeDocument/2006/relationships/hyperlink" Target="https://www.linkedin.com/company/rbc/" TargetMode="External"/><Relationship Id="rId156" Type="http://schemas.openxmlformats.org/officeDocument/2006/relationships/hyperlink" Target="https://www.linkedin.com/search/results/people/?keywords=PhD%20OR%20Ph.D&amp;origin=FACETED_SEARCH&amp;currentCompany=%5B%223515%22%5D&amp;page=23&amp;spellCorrectionEnabled=true&amp;prioritizeMessage=false" TargetMode="External"/><Relationship Id="rId177" Type="http://schemas.openxmlformats.org/officeDocument/2006/relationships/hyperlink" Target="https://www.linkedin.com/company/dllgroup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164420%22%2C%22166426%22%2C%221067%22%2C%221068%22%2C%221123%22%2C%2211448%22%2C%221382%22%2C%22163828%22%2C%22164987%22%2C%221808%22%2C%221826%22%2C%222357%22%2C%222437%22%2C%222494%22%2C%222532%22%2C%222775%22%2C%223797085%22%2C%22497017%22%2C%226331%22%2C%229218046%22%2C%2293052230%22%5D&amp;schoolFilter=%5B%2215094912%22%5D&amp;page=12&amp;spellCorrectionEnabled=true&amp;prioritizeMessage=false" TargetMode="External"/><Relationship Id="rId18" Type="http://schemas.openxmlformats.org/officeDocument/2006/relationships/hyperlink" Target="https://www.linkedin.com/search/results/people/?origin=FACETED_SEARCH&amp;currentCompany=%5B%22163967%22%5D&amp;schoolFilter=%5B%2215094912%22%5D&amp;page=10&amp;spellCorrectionEnabled=true&amp;prioritizeMessage=false" TargetMode="External"/><Relationship Id="rId26" Type="http://schemas.openxmlformats.org/officeDocument/2006/relationships/hyperlink" Target="https://www.linkedin.com/search/results/people/?keywords=PhD%20OR%20Ph.D&amp;origin=GLOBAL_SEARCH_HEADER&amp;currentCompany=%5B%221508%22%5D&amp;schoolFilter=%5B%2215094912%22%5D&amp;page=1&amp;spellCorrectionEnabled=true&amp;prioritizeMessage=false" TargetMode="External"/><Relationship Id="rId3" Type="http://schemas.openxmlformats.org/officeDocument/2006/relationships/hyperlink" Target="https://www.linkedin.com/search/results/people/?keywords=PhD%20OR%20Ph.D&amp;origin=FACETED_SEARCH&amp;currentCompany=%5B%221269%22%2C%22163967%22%2C%22165908%22%2C%221760%22%2C%221835%22%2C%222213%22%2C%222458%22%2C%222691%22%2C%222922%22%2C%223088%22%2C%22316525%22%2C%223845%22%2C%22666922%22%2C%228346%22%2C%2289336607%22%5D&amp;schoolFilter=%5B%2215092663%22%5D" TargetMode="External"/><Relationship Id="rId21" Type="http://schemas.openxmlformats.org/officeDocument/2006/relationships/hyperlink" Target="https://www.linkedin.com/search/results/people/?origin=FACETED_SEARCH&amp;currentCompany=%5B%22368547%22%5D&amp;schoolFilter=%5B%2215094912%22%5D&amp;page=32&amp;spellCorrectionEnabled=true&amp;prioritizeMessage=false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www.linkedin.com/search/results/people/?keywords=PhD%20OR%20Ph.D&amp;origin=FACETED_SEARCH&amp;currentCompany=%5B%2280402048%22%2C%221173%22%2C%221214%22%2C%221241%22%2C%221262%22%2C%221284%22%2C%221426%22%2C%22162261%22%2C%22163394%22%2C%22163552%22%2C%22163720%22%2C%22164437%22%2C%221970%22%2C%2220047%22%2C%222007%22%2C%2220869%22%2C%22215713%22%2C%222527%22%2C%222594164%22%2C%222630%22%2C%222873%22%2C%222979%22%2C%223515%22%2C%22417361%22%2C%224461%22%2C%224860%22%2C%225049%22%2C%2282147851%22%2C%229360%22%5D&amp;schoolFilter=%5B%2215092700%22%5D&amp;page=4&amp;spellCorrectionEnabled=true&amp;prioritizeMessage=false" TargetMode="External"/><Relationship Id="rId12" Type="http://schemas.openxmlformats.org/officeDocument/2006/relationships/hyperlink" Target="https://www.linkedin.com/search/results/people/?keywords=PhD%20OR%20Ph.D&amp;origin=FACETED_SEARCH&amp;currentCompany=%5B%2280402048%22%2C%229360%22%2C%221173%22%2C%221214%22%2C%221241%22%2C%221262%22%2C%221284%22%2C%221426%22%2C%22162261%22%2C%22163394%22%2C%22163552%22%2C%22163720%22%2C%22164437%22%2C%221970%22%2C%2220047%22%2C%222007%22%2C%2220869%22%2C%22215713%22%2C%222527%22%2C%222594164%22%2C%222630%22%2C%222873%22%2C%222979%22%2C%223515%22%2C%22417361%22%2C%224461%22%2C%224860%22%2C%225049%22%2C%2282147851%22%5D&amp;schoolFilter=%5B%2215094912%22%5D&amp;page=5&amp;spellCorrectionEnabled=true&amp;prioritizeMessage=false" TargetMode="External"/><Relationship Id="rId17" Type="http://schemas.openxmlformats.org/officeDocument/2006/relationships/hyperlink" Target="https://www.linkedin.com/search/results/people/?origin=FACETED_SEARCH&amp;currentCompany=%5B%221347459%22%5D&amp;schoolFilter=%5B%2215094912%22%5D&amp;page=12&amp;spellCorrectionEnabled=true&amp;prioritizeMessage=false" TargetMode="External"/><Relationship Id="rId25" Type="http://schemas.openxmlformats.org/officeDocument/2006/relationships/hyperlink" Target="https://www.linkedin.com/search/results/people/?keywords=PhD%20OR%20Ph.D&amp;origin=GLOBAL_SEARCH_HEADER&amp;currentCompany=%5B%221691%22%5D&amp;schoolFilter=%5B%2215094912%22%5D&amp;page=2&amp;spellCorrectionEnabled=true&amp;prioritizeMessage=false" TargetMode="External"/><Relationship Id="rId33" Type="http://schemas.openxmlformats.org/officeDocument/2006/relationships/hyperlink" Target="https://www.linkedin.com/search/results/people/?keywords=PhD%20OR%20Ph.D&amp;origin=GLOBAL_SEARCH_HEADER&amp;currentCompany=%5B%22163967%22%5D&amp;schoolFilter=%5B%2215094912%22%5D" TargetMode="External"/><Relationship Id="rId2" Type="http://schemas.openxmlformats.org/officeDocument/2006/relationships/hyperlink" Target="https://www.linkedin.com/search/results/people/?keywords=PhD%20OR%20Ph.D&amp;origin=FACETED_SEARCH&amp;currentCompany=%5B%2211543%22%2C%222221%22%2C%222255755%22%2C%22237118%22%2C%22282760%22%2C%22163138%22%5D&amp;schoolFilter=%5B%2215092663%22%5D" TargetMode="External"/><Relationship Id="rId16" Type="http://schemas.openxmlformats.org/officeDocument/2006/relationships/hyperlink" Target="https://www.linkedin.com/search/results/people/?origin=FACETED_SEARCH&amp;currentCompany=%5B%222221%22%2C%22237118%22%5D&amp;schoolFilter=%5B%2215094912%22%5D&amp;page=49&amp;spellCorrectionEnabled=true&amp;prioritizeMessage=false" TargetMode="External"/><Relationship Id="rId20" Type="http://schemas.openxmlformats.org/officeDocument/2006/relationships/hyperlink" Target="https://www.linkedin.com/search/results/people/?origin=FACETED_SEARCH&amp;currentCompany=%5B%2279376776%22%5D&amp;schoolFilter=%5B%2215094912%22%5D&amp;page=45&amp;spellCorrectionEnabled=true&amp;prioritizeMessage=false" TargetMode="External"/><Relationship Id="rId29" Type="http://schemas.openxmlformats.org/officeDocument/2006/relationships/hyperlink" Target="https://www.linkedin.com/search/results/people/?keywords=PhD%20OR%20Ph.D&amp;origin=GLOBAL_SEARCH_HEADER&amp;currentCompany=%5B%22368547%22%5D&amp;schoolFilter=%5B%2215094912%22%5D" TargetMode="External"/><Relationship Id="rId1" Type="http://schemas.openxmlformats.org/officeDocument/2006/relationships/hyperlink" Target="https://www.linkedin.com/search/results/people/?keywords=PhD%20OR%20Ph.D&amp;origin=FACETED_SEARCH&amp;currentCompany=%5B%22419383%22%2C%22732914%22%2C%2212206%22%2C%221691%22%2C%2279376776%22%2C%223880216%22%2C%22631981%22%2C%221508%22%2C%22162332%22%2C%2222559%22%2C%222579%22%2C%222611817%22%2C%223496831%22%2C%225298%22%5D&amp;schoolFilter=%5B%2215092663%22%5D" TargetMode="External"/><Relationship Id="rId6" Type="http://schemas.openxmlformats.org/officeDocument/2006/relationships/hyperlink" Target="https://www.linkedin.com/search/results/people/?keywords=PhD%20OR%20Ph.D&amp;origin=FACETED_SEARCH&amp;currentCompany=%5B%22419383%22%2C%221691%22%2C%22732914%22%2C%2212206%22%2C%2279376776%22%2C%223880216%22%2C%22631981%22%2C%221508%22%2C%22162332%22%2C%2222559%22%2C%222579%22%2C%222611817%22%2C%223496831%22%2C%225298%22%5D&amp;schoolFilter=%5B%2215092700%22%5D&amp;page=10&amp;spellCorrectionEnabled=true&amp;prioritizeMessage=false" TargetMode="External"/><Relationship Id="rId11" Type="http://schemas.openxmlformats.org/officeDocument/2006/relationships/hyperlink" Target="https://www.linkedin.com/search/results/people/?keywords=PhD%20OR%20Ph.D&amp;origin=FACETED_SEARCH&amp;currentCompany=%5B%2212206%22%2C%2279376776%22%2C%221508%22%2C%22162332%22%2C%221691%22%2C%2222559%22%2C%222579%22%2C%222611817%22%2C%223496831%22%2C%223880216%22%2C%22419383%22%2C%225298%22%2C%22631981%22%2C%22732914%22%5D&amp;schoolFilter=%5B%2215094912%22%5D&amp;page=10&amp;spellCorrectionEnabled=true&amp;prioritizeMessage=false" TargetMode="External"/><Relationship Id="rId24" Type="http://schemas.openxmlformats.org/officeDocument/2006/relationships/hyperlink" Target="https://www.linkedin.com/search/results/people/?keywords=PhD%20OR%20Ph.D&amp;origin=GLOBAL_SEARCH_HEADER&amp;currentCompany=%5B%221691%22%5D&amp;schoolFilter=%5B%2215094912%22%5D&amp;page=2&amp;spellCorrectionEnabled=true&amp;prioritizeMessage=false" TargetMode="External"/><Relationship Id="rId32" Type="http://schemas.openxmlformats.org/officeDocument/2006/relationships/hyperlink" Target="https://www.linkedin.com/search/results/people/?keywords=PhD%20OR%20Ph%3BD&amp;origin=GLOBAL_SEARCH_HEADER&amp;currentCompany=%5B%221347459%22%5D&amp;schoolFilter=%5B%2215094912%22%5D" TargetMode="External"/><Relationship Id="rId5" Type="http://schemas.openxmlformats.org/officeDocument/2006/relationships/hyperlink" Target="https://www.linkedin.com/search/results/people/?keywords=PhD%20OR%20Ph.D&amp;origin=FACETED_SEARCH&amp;currentCompany=%5B%22166426%22%2C%222494%22%2C%22497017%22%2C%221067%22%2C%221068%22%2C%221123%22%2C%2211448%22%2C%221382%22%2C%22164420%22%2C%22164987%22%2C%221808%22%2C%221826%22%2C%222357%22%2C%222437%22%2C%222532%22%2C%222775%22%2C%223797085%22%2C%226331%22%2C%229218046%22%2C%2293052230%22%2C%22163828%22%5D&amp;schoolFilter=%5B%2215092663%22%5D" TargetMode="External"/><Relationship Id="rId15" Type="http://schemas.openxmlformats.org/officeDocument/2006/relationships/hyperlink" Target="https://www.linkedin.com/search/results/people/?keywords=PhD%20OR%20Ph.D&amp;origin=FACETED_SEARCH&amp;currentCompany=%5B%228346%22%2C%221269%22%2C%22163967%22%2C%22165908%22%2C%221760%22%2C%221835%22%2C%222213%22%2C%222458%22%2C%222691%22%2C%222922%22%2C%223088%22%2C%22316525%22%2C%223845%22%2C%22666922%22%2C%2289336607%22%5D&amp;schoolFilter=%5B%2215094912%22%5D" TargetMode="External"/><Relationship Id="rId23" Type="http://schemas.openxmlformats.org/officeDocument/2006/relationships/hyperlink" Target="https://www.linkedin.com/search/results/people/?origin=FACETED_SEARCH&amp;currentCompany=%5B%22166426%22%5D&amp;schoolFilter=%5B%2215094912%22%5D&amp;page=17&amp;spellCorrectionEnabled=true&amp;prioritizeMessage=false" TargetMode="External"/><Relationship Id="rId28" Type="http://schemas.openxmlformats.org/officeDocument/2006/relationships/hyperlink" Target="https://www.linkedin.com/search/results/people/?keywords=PhD%20OR%20Ph.D&amp;origin=GLOBAL_SEARCH_HEADER&amp;currentCompany=%5B%2279376776%22%5D&amp;schoolFilter=%5B%2215094912%22%5D" TargetMode="External"/><Relationship Id="rId10" Type="http://schemas.openxmlformats.org/officeDocument/2006/relationships/hyperlink" Target="https://www.linkedin.com/search/results/people/?keywords=PhD%20OR%20Ph.D&amp;origin=FACETED_SEARCH&amp;currentCompany=%5B%221269%22%2C%22163967%22%2C%22165908%22%2C%221760%22%2C%221835%22%2C%222213%22%2C%222458%22%2C%222691%22%2C%222922%22%2C%223088%22%2C%22316525%22%2C%223845%22%2C%22666922%22%2C%228346%22%2C%2289336607%22%5D&amp;schoolFilter=%5B%2215092700%22%5D" TargetMode="External"/><Relationship Id="rId19" Type="http://schemas.openxmlformats.org/officeDocument/2006/relationships/hyperlink" Target="https://www.linkedin.com/search/results/people/?origin=FACETED_SEARCH&amp;currentCompany=%5B%221691%22%5D&amp;schoolFilter=%5B%2215094912%22%5D&amp;page=71&amp;spellCorrectionEnabled=true&amp;prioritizeMessage=false" TargetMode="External"/><Relationship Id="rId31" Type="http://schemas.openxmlformats.org/officeDocument/2006/relationships/hyperlink" Target="https://www.linkedin.com/search/results/people/?keywords=PhD%20OR%20Ph.D&amp;origin=GLOBAL_SEARCH_HEADER&amp;currentCompany=%5B%221241%22%5D&amp;schoolFilter=%5B%2215094912%22%5D" TargetMode="External"/><Relationship Id="rId4" Type="http://schemas.openxmlformats.org/officeDocument/2006/relationships/hyperlink" Target="https://www.linkedin.com/search/results/people/?keywords=PhD%20OR%20Ph.D&amp;origin=FACETED_SEARCH&amp;currentCompany=%5B%2280402048%22%2C%221173%22%2C%221214%22%2C%221241%22%2C%221262%22%2C%221284%22%2C%221426%22%2C%22162261%22%2C%22163552%22%2C%22163720%22%2C%22164437%22%2C%221970%22%2C%2220047%22%2C%222007%22%2C%2220869%22%2C%22215713%22%2C%222527%22%2C%222594164%22%2C%222630%22%2C%222873%22%2C%222979%22%2C%223515%22%2C%22417361%22%2C%224461%22%2C%224860%22%2C%225049%22%2C%2282147851%22%2C%229360%22%2C%22163394%22%5D&amp;schoolFilter=%5B%2215092663%22%5D" TargetMode="External"/><Relationship Id="rId9" Type="http://schemas.openxmlformats.org/officeDocument/2006/relationships/hyperlink" Target="https://www.linkedin.com/search/results/people/?keywords=PhD%20OR%20Ph.D&amp;origin=FACETED_SEARCH&amp;currentCompany=%5B%2211543%22%2C%22163138%22%2C%222221%22%2C%222255755%22%2C%22237118%22%2C%22282760%22%5D&amp;schoolFilter=%5B%2215092700%22%5D&amp;page=2&amp;spellCorrectionEnabled=true&amp;prioritizeMessage=false" TargetMode="External"/><Relationship Id="rId14" Type="http://schemas.openxmlformats.org/officeDocument/2006/relationships/hyperlink" Target="https://www.linkedin.com/search/results/people/?keywords=PhD%20OR%20Ph.D&amp;origin=FACETED_SEARCH&amp;currentCompany=%5B%2211543%22%2C%22163138%22%2C%222221%22%2C%222255755%22%2C%22237118%22%2C%22282760%22%5D&amp;schoolFilter=%5B%2215094912%22%5D" TargetMode="External"/><Relationship Id="rId22" Type="http://schemas.openxmlformats.org/officeDocument/2006/relationships/hyperlink" Target="https://www.linkedin.com/search/results/people/?origin=FACETED_SEARCH&amp;currentCompany=%5B%221241%22%5D&amp;schoolFilter=%5B%2215094912%22%5D&amp;page=26&amp;spellCorrectionEnabled=true&amp;prioritizeMessage=false" TargetMode="External"/><Relationship Id="rId27" Type="http://schemas.openxmlformats.org/officeDocument/2006/relationships/hyperlink" Target="https://www.linkedin.com/search/results/people/?keywords=PhD%20OR%20Ph.D&amp;origin=GLOBAL_SEARCH_HEADER&amp;currentCompany=%5B%222221%22%2C%22237118%22%5D&amp;schoolFilter=%5B%2215094912%22%5D" TargetMode="External"/><Relationship Id="rId30" Type="http://schemas.openxmlformats.org/officeDocument/2006/relationships/hyperlink" Target="https://www.linkedin.com/search/results/people/?keywords=PhD%20OR%20Ph.D&amp;origin=GLOBAL_SEARCH_HEADER&amp;currentCompany=%5B%221241%22%5D&amp;schoolFilter=%5B%2215094912%22%5D" TargetMode="External"/><Relationship Id="rId8" Type="http://schemas.openxmlformats.org/officeDocument/2006/relationships/hyperlink" Target="https://www.linkedin.com/search/results/people/?keywords=PhD%20OR%20Ph.D&amp;origin=FACETED_SEARCH&amp;currentCompany=%5B%22166426%22%2C%222494%22%2C%22497017%22%2C%221067%22%2C%221068%22%2C%221123%22%2C%2211448%22%2C%221382%22%2C%22163828%22%2C%22164420%22%2C%22164987%22%2C%221808%22%2C%221826%22%2C%222357%22%2C%222437%22%2C%222532%22%2C%222775%22%2C%223797085%22%2C%226331%22%2C%229218046%22%2C%2293052230%22%5D&amp;schoolFilter=%5B%2215092700%22%5D&amp;page=6&amp;spellCorrectionEnabled=true&amp;prioritizeMessage=fals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chool/universite-paris-dauphine-psl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www.linkedin.com/school/universite-paris-dauphine-psl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7" Type="http://schemas.openxmlformats.org/officeDocument/2006/relationships/hyperlink" Target="https://www.linkedin.com/school/universite-paris-dauphine-psl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" TargetMode="External"/><Relationship Id="rId12" Type="http://schemas.openxmlformats.org/officeDocument/2006/relationships/hyperlink" Target="https://www.linkedin.com/school/universite-paris-dauphine-psl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2" Type="http://schemas.openxmlformats.org/officeDocument/2006/relationships/hyperlink" Target="https://www.linkedin.com/school/universite-paris-dauphine-psl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1" Type="http://schemas.openxmlformats.org/officeDocument/2006/relationships/hyperlink" Target="https://www.linkedin.com/school/universite-paris-dauphine-psl/people/?facetCurrentCompany=3845%2C2458%2C8346%2C3088%2C163967%2C89336607%2C1835%2C2691%2C2922%2C1269%2C2213%2C666922%2C1760%2C316525%2C165908%2C5333%2C979542%2C70029616%2C8154" TargetMode="External"/><Relationship Id="rId6" Type="http://schemas.openxmlformats.org/officeDocument/2006/relationships/hyperlink" Target="https://www.linkedin.com/school/universite-paris-dauphine-psl/people/?facetCurrentCompany=3845%2C2458%2C8346%2C3088%2C163967%2C89336607%2C1835%2C2691%2C2922%2C1269%2C2213%2C666922%2C1760%2C316525%2C165908%2C5333%2C979542%2C70029616%2C8154" TargetMode="External"/><Relationship Id="rId11" Type="http://schemas.openxmlformats.org/officeDocument/2006/relationships/hyperlink" Target="https://www.linkedin.com/school/universite-paris-dauphine-psl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5" Type="http://schemas.openxmlformats.org/officeDocument/2006/relationships/hyperlink" Target="https://www.linkedin.com/school/universite-paris-dauphine-psl/people/?facetCurrentCompany=2221%2C2255755%2C282760%2C237118%2C163138%2C163708%2C1347459%2C8109%2C9623%2C930708%2C29465%2C811282%2C14322%2C1512869%2C34644526%2C1429489%2C11339321%2C11543" TargetMode="External"/><Relationship Id="rId10" Type="http://schemas.openxmlformats.org/officeDocument/2006/relationships/hyperlink" Target="https://www.linkedin.com/school/universite-paris-dauphine-psl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4" Type="http://schemas.openxmlformats.org/officeDocument/2006/relationships/hyperlink" Target="https://www.linkedin.com/school/universite-paris-dauphine-psl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9" Type="http://schemas.openxmlformats.org/officeDocument/2006/relationships/hyperlink" Target="https://www.linkedin.com/school/universite-paris-dauphine-psl/people/?facetCurrentCompany=6331%2C2437%2C2357%2C2775%2C1808%2C3139%2C1826%2C164420%2C166426%2C1123%2C2532%2C163828%2C492307%2C4375%2C1068%2C11448%2C497017%2C2494%2C1382%2C1067%2C3797085%2C9218046%2C4757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aix-marseille-universite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21" Type="http://schemas.openxmlformats.org/officeDocument/2006/relationships/hyperlink" Target="https://www.linkedin.com/school/ensae-paris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42" Type="http://schemas.openxmlformats.org/officeDocument/2006/relationships/hyperlink" Target="https://www.linkedin.com/school/universite-de-lille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47" Type="http://schemas.openxmlformats.org/officeDocument/2006/relationships/hyperlink" Target="https://www.linkedin.com/school/universite-de-strasbourg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63" Type="http://schemas.openxmlformats.org/officeDocument/2006/relationships/hyperlink" Target="https://www.linkedin.com/school/universit-jean-moulin---lyon-3/people/?facetCurrentCompany=6331%2C2437%2C2357%2C2775%2C1808%2C3139%2C1826%2C164420%2C166426%2C1123%2C2532%2C163828%2C492307%2C4375%2C1068%2C11448%2C497017%2C2494%2C1382%2C1067%2C3797085%2C9218046%2C4757" TargetMode="External"/><Relationship Id="rId68" Type="http://schemas.openxmlformats.org/officeDocument/2006/relationships/hyperlink" Target="https://www.linkedin.com/school/universite-paris-nanterre/" TargetMode="External"/><Relationship Id="rId84" Type="http://schemas.openxmlformats.org/officeDocument/2006/relationships/hyperlink" Target="https://www.linkedin.com/school/universite-toulouse-capitole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89" Type="http://schemas.openxmlformats.org/officeDocument/2006/relationships/hyperlink" Target="https://www.linkedin.com/school/universit%C3%A9-grenoble-alpes/people/?facetCurrentCompany=2221%2C2255755%2C282760%2C237118%2C163138%2C163708%2C1347459%2C8109%2C9623%2C930708%2C29465%2C811282%2C14322%2C1512869%2C34644526%2C1429489%2C11339321%2C11543" TargetMode="External"/><Relationship Id="rId16" Type="http://schemas.openxmlformats.org/officeDocument/2006/relationships/hyperlink" Target="https://www.linkedin.com/school/ensae-paris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11" Type="http://schemas.openxmlformats.org/officeDocument/2006/relationships/hyperlink" Target="https://www.linkedin.com/school/sorbonneparis1/people/?facetCurrentCompany=2221%2C2255755%2C282760%2C237118%2C163138%2C163708%2C1347459%2C8109%2C9623%2C930708%2C29465%2C811282%2C14322%2C1512869%2C34644526%2C1429489%2C11339321%2C11543" TargetMode="External"/><Relationship Id="rId32" Type="http://schemas.openxmlformats.org/officeDocument/2006/relationships/hyperlink" Target="https://www.linkedin.com/school/ensae-paris/people/" TargetMode="External"/><Relationship Id="rId37" Type="http://schemas.openxmlformats.org/officeDocument/2006/relationships/hyperlink" Target="https://www.linkedin.com/school/universite-de-lille/people/?facetCurrentCompany=3845%2C2458%2C8346%2C3088%2C163967%2C89336607%2C1835%2C2691%2C2922%2C1269%2C2213%2C666922%2C1760%2C316525%2C165908%2C5333%2C979542%2C70029616%2C8154" TargetMode="External"/><Relationship Id="rId53" Type="http://schemas.openxmlformats.org/officeDocument/2006/relationships/hyperlink" Target="https://www.linkedin.com/school/universit%C3%A9-grenoble-alpes/people/?facetCurrentCompany=3845%2C2458%2C8346%2C3088%2C163967%2C89336607%2C1835%2C2691%2C2922%2C1269%2C2213%2C666922%2C1760%2C316525%2C165908%2C5333%2C979542%2C70029616%2C8154" TargetMode="External"/><Relationship Id="rId58" Type="http://schemas.openxmlformats.org/officeDocument/2006/relationships/hyperlink" Target="https://www.linkedin.com/school/universit%C3%A9-grenoble-alpes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74" Type="http://schemas.openxmlformats.org/officeDocument/2006/relationships/hyperlink" Target="https://www.linkedin.com/school/universite-paris-nanterre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79" Type="http://schemas.openxmlformats.org/officeDocument/2006/relationships/hyperlink" Target="https://www.linkedin.com/school/aix-marseille-universite/people/?facetCurrentCompany=2221%2C2255755%2C282760%2C237118%2C163138%2C163708%2C1347459%2C8109%2C9623%2C930708%2C29465%2C811282%2C14322%2C1512869%2C34644526%2C1429489%2C11339321%2C11543" TargetMode="External"/><Relationship Id="rId5" Type="http://schemas.openxmlformats.org/officeDocument/2006/relationships/hyperlink" Target="https://www.linkedin.com/school/universite-paris-dauphine-psl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90" Type="http://schemas.openxmlformats.org/officeDocument/2006/relationships/hyperlink" Target="https://www.linkedin.com/school/universit-jean-moulin---lyon-3/people/?facetCurrentCompany=2221%2C2255755%2C282760%2C237118%2C163138%2C163708%2C1347459%2C8109%2C9623%2C930708%2C29465%2C811282%2C14322%2C1512869%2C34644526%2C1429489%2C11339321%2C11543" TargetMode="External"/><Relationship Id="rId95" Type="http://schemas.openxmlformats.org/officeDocument/2006/relationships/hyperlink" Target="https://www.linkedin.com/school/minesparis/people/?facetCurrentCompany=6331%2C2437%2C2357%2C2775%2C1808%2C3139%2C1826%2C164420%2C166426%2C1123%2C2532%2C163828%2C492307%2C4375%2C1068%2C11448%2C497017%2C2494%2C1382%2C1067%2C3797085%2C9218046%2C4757" TargetMode="External"/><Relationship Id="rId22" Type="http://schemas.openxmlformats.org/officeDocument/2006/relationships/hyperlink" Target="https://www.linkedin.com/school/aix-marseille-universite/people/?facetCurrentCompany=3845%2C2458%2C8346%2C3088%2C163967%2C89336607%2C1835%2C2691%2C2922%2C1269%2C2213%2C666922%2C1760%2C316525%2C165908%2C5333%2C979542%2C70029616%2C8154" TargetMode="External"/><Relationship Id="rId27" Type="http://schemas.openxmlformats.org/officeDocument/2006/relationships/hyperlink" Target="https://www.linkedin.com/school/aix-marseille-universite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43" Type="http://schemas.openxmlformats.org/officeDocument/2006/relationships/hyperlink" Target="https://www.linkedin.com/school/universite-de-lille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48" Type="http://schemas.openxmlformats.org/officeDocument/2006/relationships/hyperlink" Target="https://www.linkedin.com/school/universite-de-strasbourg/people/?facetCurrentCompany=6331%2C2437%2C2357%2C2775%2C1808%2C3139%2C1826%2C164420%2C166426%2C1123%2C2532%2C163828%2C492307%2C4375%2C1068%2C11448%2C497017%2C2494%2C1382%2C1067%2C3797085%2C9218046%2C4757" TargetMode="External"/><Relationship Id="rId64" Type="http://schemas.openxmlformats.org/officeDocument/2006/relationships/hyperlink" Target="https://www.linkedin.com/school/universit-jean-moulin---lyon-3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69" Type="http://schemas.openxmlformats.org/officeDocument/2006/relationships/hyperlink" Target="https://www.linkedin.com/school/universite-paris-nanterre/people/?facetCurrentCompany=3845%2C2458%2C8346%2C3088%2C163967%2C89336607%2C1835%2C2691%2C2922%2C1269%2C2213%2C666922%2C1760%2C316525%2C165908%2C5333%2C979542%2C70029616%2C8154" TargetMode="External"/><Relationship Id="rId80" Type="http://schemas.openxmlformats.org/officeDocument/2006/relationships/hyperlink" Target="https://www.linkedin.com/school/universite-de-lille/people/?facetCurrentCompany=2221%2C2255755%2C282760%2C237118%2C163138%2C163708%2C1347459%2C8109%2C9623%2C930708%2C29465%2C811282%2C14322%2C1512869%2C34644526%2C1429489%2C11339321%2C11543" TargetMode="External"/><Relationship Id="rId85" Type="http://schemas.openxmlformats.org/officeDocument/2006/relationships/hyperlink" Target="https://www.linkedin.com/school/universite-toulouse-capitole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3" Type="http://schemas.openxmlformats.org/officeDocument/2006/relationships/hyperlink" Target="https://www.linkedin.com/school/universite-paris-dauphine-psl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12" Type="http://schemas.openxmlformats.org/officeDocument/2006/relationships/hyperlink" Target="https://www.linkedin.com/school/sorbonneparis1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17" Type="http://schemas.openxmlformats.org/officeDocument/2006/relationships/hyperlink" Target="https://www.linkedin.com/school/ensae-paris/people/?facetCurrentCompany=6331%2C2437%2C2357%2C2775%2C1808%2C3139%2C1826%2C164420%2C166426%2C1123%2C2532%2C163828%2C492307%2C4375%2C1068%2C11448%2C497017%2C2494%2C1382%2C1067%2C3797085%2C9218046%2C4757" TargetMode="External"/><Relationship Id="rId25" Type="http://schemas.openxmlformats.org/officeDocument/2006/relationships/hyperlink" Target="https://www.linkedin.com/school/aix-marseille-universite/people/?facetCurrentCompany=6331%2C2437%2C2357%2C2775%2C1808%2C3139%2C1826%2C164420%2C166426%2C1123%2C2532%2C163828%2C492307%2C4375%2C1068%2C11448%2C497017%2C2494%2C1382%2C1067%2C3797085%2C9218046%2C4757" TargetMode="External"/><Relationship Id="rId33" Type="http://schemas.openxmlformats.org/officeDocument/2006/relationships/hyperlink" Target="https://www.linkedin.com/school/universite-paris-dauphine-psl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0075404" TargetMode="External"/><Relationship Id="rId38" Type="http://schemas.openxmlformats.org/officeDocument/2006/relationships/hyperlink" Target="https://www.linkedin.com/school/universite-de-lille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9481746%2C10514941" TargetMode="External"/><Relationship Id="rId46" Type="http://schemas.openxmlformats.org/officeDocument/2006/relationships/hyperlink" Target="https://www.linkedin.com/school/universite-de-strasbourg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9481746%2C10514941%2C1327312" TargetMode="External"/><Relationship Id="rId59" Type="http://schemas.openxmlformats.org/officeDocument/2006/relationships/hyperlink" Target="https://www.linkedin.com/school/universit-jean-moulin---lyon-3/" TargetMode="External"/><Relationship Id="rId67" Type="http://schemas.openxmlformats.org/officeDocument/2006/relationships/hyperlink" Target="https://www.linkedin.com/school/universit%C3%A9-grenoble-alpes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1632894%2C10213532" TargetMode="External"/><Relationship Id="rId20" Type="http://schemas.openxmlformats.org/officeDocument/2006/relationships/hyperlink" Target="https://www.linkedin.com/school/ensae-paris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41" Type="http://schemas.openxmlformats.org/officeDocument/2006/relationships/hyperlink" Target="https://www.linkedin.com/school/universite-de-lille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54" Type="http://schemas.openxmlformats.org/officeDocument/2006/relationships/hyperlink" Target="https://www.linkedin.com/school/universit%C3%A9-grenoble-alpes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62" Type="http://schemas.openxmlformats.org/officeDocument/2006/relationships/hyperlink" Target="https://www.linkedin.com/school/universit-jean-moulin---lyon-3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70" Type="http://schemas.openxmlformats.org/officeDocument/2006/relationships/hyperlink" Target="https://www.linkedin.com/school/universite-paris-nanterre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9481746%2C10514941%2C1327312%2C10075404" TargetMode="External"/><Relationship Id="rId75" Type="http://schemas.openxmlformats.org/officeDocument/2006/relationships/hyperlink" Target="https://www.linkedin.com/school/universite-paris-nanterre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83" Type="http://schemas.openxmlformats.org/officeDocument/2006/relationships/hyperlink" Target="https://www.linkedin.com/school/universite-toulouse-capitole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88" Type="http://schemas.openxmlformats.org/officeDocument/2006/relationships/hyperlink" Target="https://www.linkedin.com/school/universite-paris-nanterre/people/?facetCurrentCompany=2221%2C2255755%2C282760%2C237118%2C163138%2C163708%2C1347459%2C8109%2C9623%2C930708%2C29465%2C811282%2C14322%2C1512869%2C34644526%2C1429489%2C11339321%2C11543" TargetMode="External"/><Relationship Id="rId91" Type="http://schemas.openxmlformats.org/officeDocument/2006/relationships/hyperlink" Target="https://www.linkedin.com/school/minesparis/posts/?feedView=all" TargetMode="External"/><Relationship Id="rId96" Type="http://schemas.openxmlformats.org/officeDocument/2006/relationships/hyperlink" Target="https://www.linkedin.com/school/minesparis/people/?facetCurrentCompany=3845%2C2458%2C8346%2C3088%2C163967%2C89336607%2C1835%2C2691%2C2922%2C1269%2C2213%2C666922%2C1760%2C316525%2C165908%2C5333%2C979542%2C70029616%2C8154" TargetMode="External"/><Relationship Id="rId1" Type="http://schemas.openxmlformats.org/officeDocument/2006/relationships/hyperlink" Target="https://www.linkedin.com/school/universite-paris-dauphine-psl/people/?facetCurrentCompany=2221%2C2255755%2C282760%2C237118%2C163138%2C163708%2C1347459%2C8109%2C9623%2C930708%2C29465%2C811282%2C14322%2C1512869%2C34644526%2C1429489%2C11339321%2C11543" TargetMode="External"/><Relationship Id="rId6" Type="http://schemas.openxmlformats.org/officeDocument/2006/relationships/hyperlink" Target="https://www.linkedin.com/school/universite-paris-dauphine-psl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15" Type="http://schemas.openxmlformats.org/officeDocument/2006/relationships/hyperlink" Target="https://www.linkedin.com/school/ensae-paris/people/?facetCurrentCompany=3845%2C2458%2C8346%2C3088%2C163967%2C89336607%2C1835%2C2691%2C2922%2C1269%2C2213%2C666922%2C1760%2C316525%2C165908%2C5333%2C979542%2C70029616%2C8154" TargetMode="External"/><Relationship Id="rId23" Type="http://schemas.openxmlformats.org/officeDocument/2006/relationships/hyperlink" Target="https://www.linkedin.com/school/aix-marseille-universite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" TargetMode="External"/><Relationship Id="rId28" Type="http://schemas.openxmlformats.org/officeDocument/2006/relationships/hyperlink" Target="https://www.linkedin.com/school/aix-marseille-universite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36" Type="http://schemas.openxmlformats.org/officeDocument/2006/relationships/hyperlink" Target="https://www.linkedin.com/school/universite-de-lille/" TargetMode="External"/><Relationship Id="rId49" Type="http://schemas.openxmlformats.org/officeDocument/2006/relationships/hyperlink" Target="https://www.linkedin.com/school/universite-de-strasbourg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57" Type="http://schemas.openxmlformats.org/officeDocument/2006/relationships/hyperlink" Target="https://www.linkedin.com/school/universit%C3%A9-grenoble-alpes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10" Type="http://schemas.openxmlformats.org/officeDocument/2006/relationships/hyperlink" Target="https://www.linkedin.com/school/sorbonneparis1/people/?facetCurrentCompany=6331%2C2437%2C2357%2C2775%2C1808%2C3139%2C1826%2C164420%2C166426%2C1123%2C2532%2C163828%2C492307%2C4375%2C1068%2C11448%2C497017%2C2494%2C1382%2C1067%2C3797085%2C9218046%2C4757" TargetMode="External"/><Relationship Id="rId31" Type="http://schemas.openxmlformats.org/officeDocument/2006/relationships/hyperlink" Target="https://www.linkedin.com/school/sorbonneparis1/people/" TargetMode="External"/><Relationship Id="rId44" Type="http://schemas.openxmlformats.org/officeDocument/2006/relationships/hyperlink" Target="https://www.linkedin.com/school/universite-de-strasbourg/people/" TargetMode="External"/><Relationship Id="rId52" Type="http://schemas.openxmlformats.org/officeDocument/2006/relationships/hyperlink" Target="https://www.linkedin.com/school/universit%C3%A9-grenoble-alpes/posts/?feedView=all" TargetMode="External"/><Relationship Id="rId60" Type="http://schemas.openxmlformats.org/officeDocument/2006/relationships/hyperlink" Target="https://www.linkedin.com/school/universit-jean-moulin---lyon-3/people/?facetCurrentCompany=3845%2C2458%2C8346%2C3088%2C163967%2C89336607%2C1835%2C2691%2C2922%2C1269%2C2213%2C666922%2C1760%2C316525%2C165908%2C5333%2C979542%2C70029616%2C8154" TargetMode="External"/><Relationship Id="rId65" Type="http://schemas.openxmlformats.org/officeDocument/2006/relationships/hyperlink" Target="https://www.linkedin.com/school/universit-jean-moulin---lyon-3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73" Type="http://schemas.openxmlformats.org/officeDocument/2006/relationships/hyperlink" Target="https://www.linkedin.com/school/universite-paris-nanterre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78" Type="http://schemas.openxmlformats.org/officeDocument/2006/relationships/hyperlink" Target="https://www.linkedin.com/school/universite-toulouse-capitole/people/?facetCurrentCompany=2221%2C2255755%2C282760%2C237118%2C163138%2C163708%2C1347459%2C8109%2C9623%2C930708%2C29465%2C811282%2C14322%2C1512869%2C34644526%2C1429489%2C11339321%2C11543" TargetMode="External"/><Relationship Id="rId81" Type="http://schemas.openxmlformats.org/officeDocument/2006/relationships/hyperlink" Target="https://www.linkedin.com/school/universite-toulouse-capitole/people/?facetCurrentCompany=3845%2C2458%2C8346%2C3088%2C163967%2C89336607%2C1835%2C2691%2C2922%2C1269%2C2213%2C666922%2C1760%2C316525%2C165908%2C5333%2C979542%2C70029616%2C8154" TargetMode="External"/><Relationship Id="rId86" Type="http://schemas.openxmlformats.org/officeDocument/2006/relationships/hyperlink" Target="https://www.linkedin.com/school/universite-toulouse-capitole/people/" TargetMode="External"/><Relationship Id="rId94" Type="http://schemas.openxmlformats.org/officeDocument/2006/relationships/hyperlink" Target="https://www.linkedin.com/school/minesparis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99" Type="http://schemas.openxmlformats.org/officeDocument/2006/relationships/hyperlink" Target="https://www.linkedin.com/school/minesparis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4" Type="http://schemas.openxmlformats.org/officeDocument/2006/relationships/hyperlink" Target="https://www.linkedin.com/school/universite-paris-dauphine-psl/people/?facetCurrentCompany=6331%2C2437%2C2357%2C2775%2C1808%2C3139%2C1826%2C164420%2C166426%2C1123%2C2532%2C163828%2C492307%2C4375%2C1068%2C11448%2C497017%2C2494%2C1382%2C1067%2C3797085%2C9218046%2C4757" TargetMode="External"/><Relationship Id="rId9" Type="http://schemas.openxmlformats.org/officeDocument/2006/relationships/hyperlink" Target="https://www.linkedin.com/school/sorbonneparis1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13" Type="http://schemas.openxmlformats.org/officeDocument/2006/relationships/hyperlink" Target="https://www.linkedin.com/school/sorbonneparis1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18" Type="http://schemas.openxmlformats.org/officeDocument/2006/relationships/hyperlink" Target="https://www.linkedin.com/school/ensae-paris/people/?facetCurrentCompany=2221%2C2255755%2C282760%2C237118%2C163138%2C163708%2C1347459%2C8109%2C9623%2C930708%2C29465%2C811282%2C14322%2C1512869%2C34644526%2C1429489%2C11339321%2C11543" TargetMode="External"/><Relationship Id="rId39" Type="http://schemas.openxmlformats.org/officeDocument/2006/relationships/hyperlink" Target="https://www.linkedin.com/school/universite-de-lille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34" Type="http://schemas.openxmlformats.org/officeDocument/2006/relationships/hyperlink" Target="https://www.linkedin.com/school/sorbonneparis1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0075404" TargetMode="External"/><Relationship Id="rId50" Type="http://schemas.openxmlformats.org/officeDocument/2006/relationships/hyperlink" Target="https://www.linkedin.com/school/universite-de-strasbourg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55" Type="http://schemas.openxmlformats.org/officeDocument/2006/relationships/hyperlink" Target="https://www.linkedin.com/school/universit%C3%A9-grenoble-alpes/people/?facetCurrentCompany=6331%2C2437%2C2357%2C2775%2C1808%2C3139%2C1826%2C164420%2C166426%2C1123%2C2532%2C163828%2C492307%2C4375%2C1068%2C11448%2C497017%2C2494%2C1382%2C1067%2C3797085%2C9218046%2C4757" TargetMode="External"/><Relationship Id="rId76" Type="http://schemas.openxmlformats.org/officeDocument/2006/relationships/hyperlink" Target="https://www.linkedin.com/school/universite-toulouse-capitole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9481746%2C10514941%2C1327312%2C10075404" TargetMode="External"/><Relationship Id="rId97" Type="http://schemas.openxmlformats.org/officeDocument/2006/relationships/hyperlink" Target="https://www.linkedin.com/school/minesparis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7" Type="http://schemas.openxmlformats.org/officeDocument/2006/relationships/hyperlink" Target="https://www.linkedin.com/school/universite-paris-dauphine-psl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71" Type="http://schemas.openxmlformats.org/officeDocument/2006/relationships/hyperlink" Target="https://www.linkedin.com/school/universite-paris-nanterre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92" Type="http://schemas.openxmlformats.org/officeDocument/2006/relationships/hyperlink" Target="https://www.linkedin.com/school/minesparis/people/?facetCurrentCompany=2221%2C2255755%2C282760%2C237118%2C163138%2C163708%2C1347459%2C8109%2C9623%2C930708%2C29465%2C811282%2C14322%2C1512869%2C34644526%2C1429489%2C11339321%2C11543" TargetMode="External"/><Relationship Id="rId2" Type="http://schemas.openxmlformats.org/officeDocument/2006/relationships/hyperlink" Target="https://www.linkedin.com/school/universite-paris-dauphine-psl/people/?facetCurrentCompany=3845%2C2458%2C8346%2C3088%2C163967%2C89336607%2C1835%2C2691%2C2922%2C1269%2C2213%2C666922%2C1760%2C316525%2C165908%2C5333%2C979542%2C70029616%2C8154" TargetMode="External"/><Relationship Id="rId29" Type="http://schemas.openxmlformats.org/officeDocument/2006/relationships/hyperlink" Target="https://www.linkedin.com/school/aix-marseille-universite/people/" TargetMode="External"/><Relationship Id="rId24" Type="http://schemas.openxmlformats.org/officeDocument/2006/relationships/hyperlink" Target="https://www.linkedin.com/school/aix-marseille-universite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40" Type="http://schemas.openxmlformats.org/officeDocument/2006/relationships/hyperlink" Target="https://www.linkedin.com/school/universite-de-lille/people/?facetCurrentCompany=6331%2C2437%2C2357%2C2775%2C1808%2C3139%2C1826%2C164420%2C166426%2C1123%2C2532%2C163828%2C492307%2C4375%2C1068%2C11448%2C497017%2C2494%2C1382%2C1067%2C3797085%2C9218046%2C4757" TargetMode="External"/><Relationship Id="rId45" Type="http://schemas.openxmlformats.org/officeDocument/2006/relationships/hyperlink" Target="https://www.linkedin.com/school/universite-de-strasbourg/people/?facetCurrentCompany=3845%2C2458%2C8346%2C3088%2C163967%2C89336607%2C1835%2C2691%2C2922%2C1269%2C2213%2C666922%2C1760%2C316525%2C165908%2C5333%2C979542%2C70029616%2C8154" TargetMode="External"/><Relationship Id="rId66" Type="http://schemas.openxmlformats.org/officeDocument/2006/relationships/hyperlink" Target="https://www.linkedin.com/school/universit-jean-moulin---lyon-3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87" Type="http://schemas.openxmlformats.org/officeDocument/2006/relationships/hyperlink" Target="https://www.linkedin.com/school/universite-de-strasbourg/people/?facetCurrentCompany=2221%2C2255755%2C282760%2C237118%2C163138%2C163708%2C1347459%2C8109%2C9623%2C930708%2C29465%2C811282%2C14322%2C1512869%2C34644526%2C1429489%2C11339321%2C11543" TargetMode="External"/><Relationship Id="rId61" Type="http://schemas.openxmlformats.org/officeDocument/2006/relationships/hyperlink" Target="https://www.linkedin.com/school/universit-jean-moulin---lyon-3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1632894%2C9399379%2C10213532" TargetMode="External"/><Relationship Id="rId82" Type="http://schemas.openxmlformats.org/officeDocument/2006/relationships/hyperlink" Target="https://www.linkedin.com/school/universite-toulouse-capitole/people/?facetCurrentCompany=6331%2C2437%2C2357%2C2775%2C1808%2C3139%2C1826%2C164420%2C166426%2C1123%2C2532%2C163828%2C492307%2C4375%2C1068%2C11448%2C497017%2C2494%2C1382%2C1067%2C3797085%2C9218046%2C4757" TargetMode="External"/><Relationship Id="rId19" Type="http://schemas.openxmlformats.org/officeDocument/2006/relationships/hyperlink" Target="https://www.linkedin.com/school/ensae-paris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14" Type="http://schemas.openxmlformats.org/officeDocument/2006/relationships/hyperlink" Target="https://www.linkedin.com/school/sorbonneparis1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Relationship Id="rId30" Type="http://schemas.openxmlformats.org/officeDocument/2006/relationships/hyperlink" Target="https://www.linkedin.com/school/universite-paris-dauphine-psl/people/" TargetMode="External"/><Relationship Id="rId35" Type="http://schemas.openxmlformats.org/officeDocument/2006/relationships/hyperlink" Target="https://www.linkedin.com/school/ensae-paris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0075404" TargetMode="External"/><Relationship Id="rId56" Type="http://schemas.openxmlformats.org/officeDocument/2006/relationships/hyperlink" Target="https://www.linkedin.com/school/universit%C3%A9-grenoble-alpes/people/?facetCurrentCompany=13205888%2C164368%2C162332%2C631981%2C163056%2C9247026%2C5655%2C13332020%2C5653%2C24150%2C4783%2C31742%2C400758%2C74759%2C18529399%2C85983660%2C1634517%2C716342%2C3356210%2C3627928%2C1048518%2C3098352%2C576335%2C165170%2C3796%2C314194%2C134282%2C850143%2C735449%2C110242129%2C103203%2C12063%2C3572047%2C5250800%2C76240305%2C15259345%2C162642%2C223975%2C3110635%2C460393%2C549462%2C3215589%2C571693%2C99735%2C1014149%2C10285464%2C1256358%2C11207062%2C68917623%2C165401%2C86254%2C10849031%2C303146%2C489416%2C81004116%2C24322304%2C166557%2C10555300%2C980884" TargetMode="External"/><Relationship Id="rId77" Type="http://schemas.openxmlformats.org/officeDocument/2006/relationships/hyperlink" Target="https://www.linkedin.com/school/universite-toulouse-capitole/people/?facetCurrentCompany=163720%2C2630%2C1262%2C2979%2C4860%2C2873%2C2007%2C20047%2C20869%2C164437%2C3515%2C9360%2C4461%2C1970%2C2594164%2C1173%2C215713%2C162261%2C163394%2C2235%2C163552%2C2603%2C10351262%2C3285735%2C1241%2C1426%2C417361%2C80402048%2C2527%2C5049%2C1284%2C1214" TargetMode="External"/><Relationship Id="rId100" Type="http://schemas.openxmlformats.org/officeDocument/2006/relationships/drawing" Target="../drawings/drawing4.xml"/><Relationship Id="rId8" Type="http://schemas.openxmlformats.org/officeDocument/2006/relationships/hyperlink" Target="https://www.linkedin.com/school/sorbonneparis1/people/?facetCurrentCompany=3845%2C2458%2C8346%2C3088%2C163967%2C89336607%2C1835%2C2691%2C2922%2C1269%2C2213%2C666922%2C1760%2C316525%2C165908%2C5333%2C979542%2C70029616%2C8154" TargetMode="External"/><Relationship Id="rId51" Type="http://schemas.openxmlformats.org/officeDocument/2006/relationships/hyperlink" Target="https://www.linkedin.com/school/universite-de-strasbourg/people/?facetCurrentCompany=315704%2C9356352%2C32166%2C682017%2C1971282%2C18551780%2C11234730%2C1337207%2C524913%2C5248140%2C220600%2C9328597%2C3265755%2C25198%2C512698%2C2958157%2C34223863%2C47472%2C411585%2C318653%2C2240042%2C419383%2C14513166%2C2998827%2C82253%2C33214%2C2680294%2C11369861%2C89526%2C132115%2C1082449%2C29634%2C985618%2C483357%2C1079203%2C11118578%2C709908%2C99736%2C691239%2C19116430%2C888284%2C15301%2C10289686%2C1330238%2C98863903%2C1174928" TargetMode="External"/><Relationship Id="rId72" Type="http://schemas.openxmlformats.org/officeDocument/2006/relationships/hyperlink" Target="https://www.linkedin.com/school/universite-paris-nanterre/people/?facetCurrentCompany=6331%2C2437%2C2357%2C2775%2C1808%2C3139%2C1826%2C164420%2C166426%2C1123%2C2532%2C163828%2C492307%2C4375%2C1068%2C11448%2C497017%2C2494%2C1382%2C1067%2C3797085%2C9218046%2C4757" TargetMode="External"/><Relationship Id="rId93" Type="http://schemas.openxmlformats.org/officeDocument/2006/relationships/hyperlink" Target="https://www.linkedin.com/school/minesparis/people/?facetCurrentCompany=164987%2C229143%2C1508%2C12206%2C1691%2C2579%2C22559%2C439981%2C7467%2C19815%2C9208%2C34529%2C15326%2C163040%2C944540%2C718432%2C343556%2C11305%2C8635%2C9233579%2C922183%2C1701255%2C2648533%2C5381868%2C3880216%2C2611817%2C79376776%2C732914%2C3496831%2C5298%2C3057%2C3613977%2C368547%2C281207%2C136910%2C20538796%2C3107203%2C9481746%2C10514941%2C1327312" TargetMode="External"/><Relationship Id="rId98" Type="http://schemas.openxmlformats.org/officeDocument/2006/relationships/hyperlink" Target="https://www.linkedin.com/school/minesparis/people/?facetCurrentCompany=911655%2C87457937%2C10424439%2C1266216%2C37538898%2C3203469%2C162770%2C11018069%2C3151363%2C22314755%2C708311%2C139070%2C2950003%2C436400%2C8400449%2C9328597%2C164187%2C104453%2C991092%2C609106%2C86334382%2C1115288%2C18902389%2C166566%2C2579164%2C998749%2C3546437%2C41991%2C66977%2C9243043%2C28750%2C1541806%2C7652%2C3098350%2C11682694%2C3160155%2C3850046%2C7250%2C10877905%2C583135%2C6521921%2C87475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Ph.D&amp;origin=GLOBAL_SEARCH_HEADER&amp;currentCompany=%5B%221508%22%5D&amp;schoolFilter=%5B%2215092700%22%5D&amp;page=2&amp;spellCorrectionEnabled=true&amp;prioritizeMessage=false" TargetMode="External"/><Relationship Id="rId21" Type="http://schemas.openxmlformats.org/officeDocument/2006/relationships/hyperlink" Target="https://www.linkedin.com/search/results/people/?origin=FACETED_SEARCH&amp;currentCompany=%5B%221508%22%5D&amp;schoolFilter=%5B%2214034%22%5D&amp;page=21&amp;spellCorrectionEnabled=true&amp;prioritizeMessage=false" TargetMode="External"/><Relationship Id="rId42" Type="http://schemas.openxmlformats.org/officeDocument/2006/relationships/hyperlink" Target="https://www.linkedin.com/search/results/people/?origin=GLOBAL_SEARCH_HEADER&amp;currentCompany=%5B%221508%22%5D&amp;schoolFilter=%5B%2215094133%22%5D&amp;page=18&amp;spellCorrectionEnabled=true&amp;prioritizeMessage=false" TargetMode="External"/><Relationship Id="rId47" Type="http://schemas.openxmlformats.org/officeDocument/2006/relationships/hyperlink" Target="https://www.linkedin.com/search/results/people/?keywords=PhD%20OR%20Ph.D&amp;origin=FACETED_SEARCH&amp;currentCompany=%5B%221508%22%5D&amp;schoolFilter=%5B%2219143575%22%5D" TargetMode="External"/><Relationship Id="rId63" Type="http://schemas.openxmlformats.org/officeDocument/2006/relationships/hyperlink" Target="https://www.linkedin.com/search/results/people/?keywords=PhD%20OR%20Ph.D&amp;origin=FACETED_SEARCH&amp;currentCompany=%5B%221508%22%5D&amp;schoolFilter=%5B%224171%22%5D" TargetMode="External"/><Relationship Id="rId68" Type="http://schemas.openxmlformats.org/officeDocument/2006/relationships/hyperlink" Target="https://www.linkedin.com/search/results/people/?keywords=PhD%20OR%20Ph.D&amp;origin=FACETED_SEARCH&amp;currentCompany=%5B%221508%22%5D&amp;schoolFilter=%5B%2215096521%22%5D" TargetMode="External"/><Relationship Id="rId16" Type="http://schemas.openxmlformats.org/officeDocument/2006/relationships/hyperlink" Target="https://www.linkedin.com/search/results/people/?keywords=PhD%20OR%20Ph.D&amp;origin=FACETED_SEARCH&amp;geoUrn=%5B%22101174742%22%5D&amp;currentCompany=%5B%221508%22%5D&amp;page=3&amp;spellCorrectionEnabled=true&amp;prioritizeMessage=false" TargetMode="External"/><Relationship Id="rId11" Type="http://schemas.openxmlformats.org/officeDocument/2006/relationships/hyperlink" Target="https://www.linkedin.com/search/results/people/?keywords=PhD%20OR%20Ph.D&amp;origin=FACETED_SEARCH&amp;geoUrn=%5B%22102713980%22%5D&amp;currentCompany=%5B%221508%22%5D" TargetMode="External"/><Relationship Id="rId24" Type="http://schemas.openxmlformats.org/officeDocument/2006/relationships/hyperlink" Target="https://www.linkedin.com/search/results/people/?keywords=PhD%20OR%20Ph.D&amp;origin=FACETED_SEARCH&amp;currentCompany=%5B%221508%22%5D&amp;schoolFilter=%5B%225272314%22%5D" TargetMode="External"/><Relationship Id="rId32" Type="http://schemas.openxmlformats.org/officeDocument/2006/relationships/hyperlink" Target="https://www.linkedin.com/search/results/people/?keywords=PhD%20OR%20Ph.D&amp;origin=GLOBAL_SEARCH_HEADER&amp;currentCompany=%5B%221508%22%5D&amp;schoolFilter=%5B%22352250%22%5D" TargetMode="External"/><Relationship Id="rId37" Type="http://schemas.openxmlformats.org/officeDocument/2006/relationships/hyperlink" Target="https://www.linkedin.com/search/results/people/?origin=FACETED_SEARCH&amp;currentCompany=%5B%221508%22%5D&amp;schoolFilter=%5B%2215250774%22%5D&amp;page=35&amp;spellCorrectionEnabled=true&amp;prioritizeMessage=false" TargetMode="External"/><Relationship Id="rId40" Type="http://schemas.openxmlformats.org/officeDocument/2006/relationships/hyperlink" Target="https://www.linkedin.com/search/results/people/?keywords=PhD%20OR%20Ph.D&amp;origin=GLOBAL_SEARCH_HEADER&amp;currentCompany=%5B%221508%22%5D&amp;schoolFilter=%5B%22235785%22%5D" TargetMode="External"/><Relationship Id="rId45" Type="http://schemas.openxmlformats.org/officeDocument/2006/relationships/hyperlink" Target="https://www.linkedin.com/search/results/people/?keywords=PhD%20OR%20Ph.D&amp;origin=FACETED_SEARCH&amp;currentCompany=%5B%221508%22%5D&amp;schoolFilter=%5B%2215105510%22%5D" TargetMode="External"/><Relationship Id="rId53" Type="http://schemas.openxmlformats.org/officeDocument/2006/relationships/hyperlink" Target="https://www.linkedin.com/company/bnp-paribas/people/?facetSchool=4171" TargetMode="External"/><Relationship Id="rId58" Type="http://schemas.openxmlformats.org/officeDocument/2006/relationships/hyperlink" Target="https://www.linkedin.com/company/bnp-paribas/people/?facetSchool=15096521" TargetMode="External"/><Relationship Id="rId66" Type="http://schemas.openxmlformats.org/officeDocument/2006/relationships/hyperlink" Target="https://www.linkedin.com/search/results/people/?keywords=PhD%20OR%20Ph.D&amp;origin=FACETED_SEARCH&amp;currentCompany=%5B%221508%22%5D&amp;schoolFilter=%5B%229333%22%5D" TargetMode="External"/><Relationship Id="rId74" Type="http://schemas.openxmlformats.org/officeDocument/2006/relationships/hyperlink" Target="https://www.linkedin.com/company/bnp-paribas/people/?facetSchool=3159" TargetMode="External"/><Relationship Id="rId79" Type="http://schemas.openxmlformats.org/officeDocument/2006/relationships/drawing" Target="../drawings/drawing5.xml"/><Relationship Id="rId5" Type="http://schemas.openxmlformats.org/officeDocument/2006/relationships/hyperlink" Target="https://www.linkedin.com/company/bnp-paribas/people/?facetGeoRegion=104035573%2C106395874%2C100459316%2C101519029%2C100587095%2C105745966%2C103295271%2C106155005%2C104305776%2C104471338%2C106725625%2C101934083%2C101620260%2C101834488%2C105587166%2C100770782%2C102787409%2C103550069%2C105365761%2C101271829%2C106796687%2C103587512%2C104725424%2C106714035%2C104655384%2C103603395%2C102134353%2C102105699%2C104604145%2C100710459%2C106740205%2C104036859" TargetMode="External"/><Relationship Id="rId61" Type="http://schemas.openxmlformats.org/officeDocument/2006/relationships/hyperlink" Target="https://www.linkedin.com/search/results/people/?keywords=PhD%20OR%20Ph.D&amp;origin=FACETED_SEARCH&amp;currentCompany=%5B%221508%22%5D&amp;schoolFilter=%5B%224522%22%5D&amp;page=2&amp;spellCorrectionEnabled=true&amp;prioritizeMessage=false" TargetMode="External"/><Relationship Id="rId19" Type="http://schemas.openxmlformats.org/officeDocument/2006/relationships/hyperlink" Target="https://www.linkedin.com/search/results/people/?origin=FACETED_SEARCH&amp;currentCompany=%5B%221508%22%5D&amp;schoolFilter=%5B%2215092663%22%5D&amp;page=10&amp;spellCorrectionEnabled=true&amp;prioritizeMessage=false" TargetMode="External"/><Relationship Id="rId14" Type="http://schemas.openxmlformats.org/officeDocument/2006/relationships/hyperlink" Target="https://www.linkedin.com/search/results/people/?keywords=PhD%20OR%20Ph.D&amp;origin=FACETED_SEARCH&amp;geoUrn=%5B%22103644278%22%5D&amp;currentCompany=%5B%221508%22%5D&amp;page=3&amp;spellCorrectionEnabled=true&amp;prioritizeMessage=false" TargetMode="External"/><Relationship Id="rId22" Type="http://schemas.openxmlformats.org/officeDocument/2006/relationships/hyperlink" Target="https://www.linkedin.com/search/results/people/?keywords=PhD%20OR%20Ph.D&amp;origin=GLOBAL_SEARCH_HEADER&amp;currentCompany=%5B%221508%22%5D&amp;schoolFilter=%5B%2214034%22%5D&amp;page=3&amp;spellCorrectionEnabled=true&amp;prioritizeMessage=false" TargetMode="External"/><Relationship Id="rId27" Type="http://schemas.openxmlformats.org/officeDocument/2006/relationships/hyperlink" Target="https://www.linkedin.com/search/results/people/?origin=GLOBAL_SEARCH_HEADER&amp;currentCompany=%5B%221508%22%5D&amp;schoolFilter=%5B%222576145%22%5D&amp;page=20&amp;spellCorrectionEnabled=true&amp;prioritizeMessage=false" TargetMode="External"/><Relationship Id="rId30" Type="http://schemas.openxmlformats.org/officeDocument/2006/relationships/hyperlink" Target="https://www.linkedin.com/search/results/people/?origin=GLOBAL_SEARCH_HEADER&amp;currentCompany=%5B%221508%22%5D&amp;schoolFilter=%5B%2218423073%22%5D&amp;page=11&amp;spellCorrectionEnabled=true&amp;prioritizeMessage=false" TargetMode="External"/><Relationship Id="rId35" Type="http://schemas.openxmlformats.org/officeDocument/2006/relationships/hyperlink" Target="https://www.linkedin.com/search/results/people/?origin=GLOBAL_SEARCH_HEADER&amp;currentCompany=%5B%221508%22%5D&amp;schoolFilter=%5B%2228135%22%5D&amp;page=6&amp;spellCorrectionEnabled=true&amp;prioritizeMessage=false" TargetMode="External"/><Relationship Id="rId43" Type="http://schemas.openxmlformats.org/officeDocument/2006/relationships/hyperlink" Target="https://www.linkedin.com/search/results/people/?keywords=PhD%20OR%20Ph.D&amp;origin=FACETED_SEARCH&amp;currentCompany=%5B%221508%22%5D&amp;schoolFilter=%5B%2218863041%22%5D" TargetMode="External"/><Relationship Id="rId48" Type="http://schemas.openxmlformats.org/officeDocument/2006/relationships/hyperlink" Target="https://www.linkedin.com/search/results/people/?origin=GLOBAL_SEARCH_HEADER&amp;currentCompany=%5B%221508%22%5D&amp;schoolFilter=%5B%2219143575%22%5D&amp;page=63&amp;spellCorrectionEnabled=true&amp;prioritizeMessage=false" TargetMode="External"/><Relationship Id="rId56" Type="http://schemas.openxmlformats.org/officeDocument/2006/relationships/hyperlink" Target="https://www.linkedin.com/company/bnp-paribas/people/?facetSchool=9333" TargetMode="External"/><Relationship Id="rId64" Type="http://schemas.openxmlformats.org/officeDocument/2006/relationships/hyperlink" Target="https://www.linkedin.com/search/results/people/?keywords=PhD%20OR%20Ph.D&amp;origin=FACETED_SEARCH&amp;currentCompany=%5B%221508%22%5D&amp;schoolFilter=%5B%22166698%22%5D" TargetMode="External"/><Relationship Id="rId69" Type="http://schemas.openxmlformats.org/officeDocument/2006/relationships/hyperlink" Target="https://www.linkedin.com/search/results/people/?keywords=PhD%20OR%20Ph.D&amp;origin=FACETED_SEARCH&amp;currentCompany=%5B%221508%22%5D&amp;schoolFilter=%5B%2215093732%22%5D" TargetMode="External"/><Relationship Id="rId77" Type="http://schemas.openxmlformats.org/officeDocument/2006/relationships/hyperlink" Target="https://www.linkedin.com/company/bnp-paribas/people/?facetSchool=5106" TargetMode="External"/><Relationship Id="rId8" Type="http://schemas.openxmlformats.org/officeDocument/2006/relationships/hyperlink" Target="https://www.linkedin.com/search/results/people/?keywords=PhD%20OR%20Ph.D&amp;origin=FACETED_SEARCH&amp;geoUrn=%5B%22103350119%22%5D&amp;currentCompany=%5B%221508%22%5D" TargetMode="External"/><Relationship Id="rId51" Type="http://schemas.openxmlformats.org/officeDocument/2006/relationships/hyperlink" Target="https://www.linkedin.com/company/bnp-paribas/people/?facetSchool=4522" TargetMode="External"/><Relationship Id="rId72" Type="http://schemas.openxmlformats.org/officeDocument/2006/relationships/hyperlink" Target="https://www.linkedin.com/company/bnp-paribas/people/?facetSchool=3881" TargetMode="External"/><Relationship Id="rId3" Type="http://schemas.openxmlformats.org/officeDocument/2006/relationships/hyperlink" Target="https://www.linkedin.com/company/bnp-paribas/people/?facetGeoRegion=101355337%2C101452733%2C105149562%2C102454443%2C105490917%2C104187078%2C106808692%2C102478259%2C104195383%2C102500897%2C101022442%2C102890883%2C102713980%2C106215326%2C100664862%2C105146118" TargetMode="External"/><Relationship Id="rId12" Type="http://schemas.openxmlformats.org/officeDocument/2006/relationships/hyperlink" Target="https://www.linkedin.com/search/results/people/?keywords=PhD%20OR%20Ph.D&amp;origin=FACETED_SEARCH&amp;geoUrn=%5B%22101165590%22%5D&amp;currentCompany=%5B%221508%22%5D&amp;page=8&amp;spellCorrectionEnabled=true&amp;prioritizeMessage=false" TargetMode="External"/><Relationship Id="rId17" Type="http://schemas.openxmlformats.org/officeDocument/2006/relationships/hyperlink" Target="https://www.linkedin.com/search/results/people/?keywords=PhD%20OR%20Ph.D&amp;origin=GLOBAL_SEARCH_HEADER&amp;currentCompany=%5B%221691%22%5D&amp;schoolFilter=%5B%2215094912%22%5D&amp;page=2&amp;spellCorrectionEnabled=true&amp;prioritizeMessage=false" TargetMode="External"/><Relationship Id="rId25" Type="http://schemas.openxmlformats.org/officeDocument/2006/relationships/hyperlink" Target="https://www.linkedin.com/search/results/people/?origin=FACETED_SEARCH&amp;currentCompany=%5B%221508%22%5D&amp;schoolFilter=%5B%2215092700%22%5D&amp;page=94&amp;spellCorrectionEnabled=true&amp;prioritizeMessage=false" TargetMode="External"/><Relationship Id="rId33" Type="http://schemas.openxmlformats.org/officeDocument/2006/relationships/hyperlink" Target="https://www.linkedin.com/search/results/people/?keywords=PhD%20OR%20Ph.D&amp;origin=FACETED_SEARCH&amp;currentCompany=%5B%221508%22%5D&amp;schoolFilter=%5B%2228135%22%5D" TargetMode="External"/><Relationship Id="rId38" Type="http://schemas.openxmlformats.org/officeDocument/2006/relationships/hyperlink" Target="https://www.linkedin.com/search/results/people/?keywords=PhD%20OR%20Ph.D&amp;origin=GLOBAL_SEARCH_HEADER&amp;currentCompany=%5B%221508%22%5D&amp;schoolFilter=%5B%2215250774%22%5D" TargetMode="External"/><Relationship Id="rId46" Type="http://schemas.openxmlformats.org/officeDocument/2006/relationships/hyperlink" Target="https://www.linkedin.com/search/results/people/?origin=GLOBAL_SEARCH_HEADER&amp;currentCompany=%5B%221508%22%5D&amp;schoolFilter=%5B%2215105510%22%5D&amp;page=8&amp;spellCorrectionEnabled=true&amp;prioritizeMessage=false" TargetMode="External"/><Relationship Id="rId59" Type="http://schemas.openxmlformats.org/officeDocument/2006/relationships/hyperlink" Target="https://www.linkedin.com/company/bnp-paribas/people/?facetSchool=22684" TargetMode="External"/><Relationship Id="rId67" Type="http://schemas.openxmlformats.org/officeDocument/2006/relationships/hyperlink" Target="https://www.linkedin.com/search/results/people/?keywords=PhD%20OR%20Ph.D&amp;origin=FACETED_SEARCH&amp;currentCompany=%5B%221508%22%5D&amp;schoolFilter=%5B%2215141650%22%5D" TargetMode="External"/><Relationship Id="rId20" Type="http://schemas.openxmlformats.org/officeDocument/2006/relationships/hyperlink" Target="https://www.linkedin.com/search/results/people/?keywords=PhD%20OR%20Ph.D&amp;origin=GLOBAL_SEARCH_HEADER&amp;currentCompany=%5B%221508%22%5D&amp;schoolFilter=%5B%2215092663%22%5D" TargetMode="External"/><Relationship Id="rId41" Type="http://schemas.openxmlformats.org/officeDocument/2006/relationships/hyperlink" Target="https://www.linkedin.com/search/results/people/?keywords=PhD%20OR%20Ph.D&amp;origin=FACETED_SEARCH&amp;currentCompany=%5B%221508%22%5D&amp;schoolFilter=%5B%2215094133%22%5D" TargetMode="External"/><Relationship Id="rId54" Type="http://schemas.openxmlformats.org/officeDocument/2006/relationships/hyperlink" Target="https://www.linkedin.com/company/bnp-paribas/people/?facetSchool=166698" TargetMode="External"/><Relationship Id="rId62" Type="http://schemas.openxmlformats.org/officeDocument/2006/relationships/hyperlink" Target="https://www.linkedin.com/search/results/people/?keywords=PhD%20OR%20Ph.D&amp;origin=FACETED_SEARCH&amp;currentCompany=%5B%221508%22%5D&amp;schoolFilter=%5B%226544%22%5D" TargetMode="External"/><Relationship Id="rId70" Type="http://schemas.openxmlformats.org/officeDocument/2006/relationships/hyperlink" Target="https://www.linkedin.com/search/results/people/?keywords=PhD%20OR%20Ph.D&amp;origin=FACETED_SEARCH&amp;currentCompany=%5B%221508%22%5D&amp;schoolFilter=%5B%2222684%22%5D" TargetMode="External"/><Relationship Id="rId75" Type="http://schemas.openxmlformats.org/officeDocument/2006/relationships/hyperlink" Target="https://www.linkedin.com/company/bnp-paribas/people/?facetSchool=730179" TargetMode="External"/><Relationship Id="rId1" Type="http://schemas.openxmlformats.org/officeDocument/2006/relationships/hyperlink" Target="https://www.linkedin.com/company/bnp-paribas/people/?facetGeoRegion=103819153%2C105117694%2C104514075%2C100456013%2C100364837%2C104677530%2C104738515%2C103883259%2C100288700%2C105072130%2C104508036%2C106670623%2C105333783%2C103119917%2C101464403%2C104341318%2C102974008%2C104688944%2C100961908%2C106774002%2C105015875%2C101282230%2C106693272%2C103350119%2C101165590%2C102890719%2C104042105%2C100565514%2C105646813%2C102264497%2C101728296" TargetMode="External"/><Relationship Id="rId6" Type="http://schemas.openxmlformats.org/officeDocument/2006/relationships/hyperlink" Target="https://www.linkedin.com/search/results/people/?keywords=PhD%20OR%20Ph.D&amp;origin=FACETED_SEARCH&amp;geoUrn=%5B%22105015875%22%5D&amp;currentCompany=%5B%221508%22%5D&amp;page=18&amp;spellCorrectionEnabled=true&amp;prioritizeMessage=false" TargetMode="External"/><Relationship Id="rId15" Type="http://schemas.openxmlformats.org/officeDocument/2006/relationships/hyperlink" Target="https://www.linkedin.com/search/results/people/?keywords=PhD%20OR%20Ph.D&amp;origin=FACETED_SEARCH&amp;geoUrn=%5B%22101282230%22%5D&amp;currentCompany=%5B%221508%22%5D&amp;page=2&amp;spellCorrectionEnabled=true&amp;prioritizeMessage=false" TargetMode="External"/><Relationship Id="rId23" Type="http://schemas.openxmlformats.org/officeDocument/2006/relationships/hyperlink" Target="https://www.linkedin.com/search/results/people/?keywords=PhD%20OR%20Ph.D&amp;origin=FACETED_SEARCH&amp;currentCompany=%5B%221508%22%5D&amp;schoolFilter=%5B%225272314%22%5D" TargetMode="External"/><Relationship Id="rId28" Type="http://schemas.openxmlformats.org/officeDocument/2006/relationships/hyperlink" Target="https://www.linkedin.com/search/results/people/?keywords=PhD%20OR%20Ph.D&amp;origin=FACETED_SEARCH&amp;currentCompany=%5B%221508%22%5D&amp;schoolFilter=%5B%2218423073%22%5D" TargetMode="External"/><Relationship Id="rId36" Type="http://schemas.openxmlformats.org/officeDocument/2006/relationships/hyperlink" Target="https://www.linkedin.com/search/results/people/?keywords=PhD%20OR%20Ph.D&amp;origin=GLOBAL_SEARCH_HEADER&amp;currentCompany=%5B%221508%22%5D&amp;schoolFilter=%5B%2214803%22%5D" TargetMode="External"/><Relationship Id="rId49" Type="http://schemas.openxmlformats.org/officeDocument/2006/relationships/hyperlink" Target="https://www.linkedin.com/company/bnp-paribas/people/?facetSchool=15093732" TargetMode="External"/><Relationship Id="rId57" Type="http://schemas.openxmlformats.org/officeDocument/2006/relationships/hyperlink" Target="https://www.linkedin.com/company/bnp-paribas/people/?facetSchool=15141650" TargetMode="External"/><Relationship Id="rId10" Type="http://schemas.openxmlformats.org/officeDocument/2006/relationships/hyperlink" Target="https://www.linkedin.com/search/results/people/?keywords=PhD%20OR%20Ph.D&amp;origin=FACETED_SEARCH&amp;geoUrn=%5B%22105072130%22%5D&amp;currentCompany=%5B%221508%22%5D" TargetMode="External"/><Relationship Id="rId31" Type="http://schemas.openxmlformats.org/officeDocument/2006/relationships/hyperlink" Target="https://www.linkedin.com/search/results/people/?origin=FACETED_SEARCH&amp;currentCompany=%5B%221508%22%5D&amp;schoolFilter=%5B%22352250%22%5D&amp;page=62&amp;spellCorrectionEnabled=true&amp;prioritizeMessage=false" TargetMode="External"/><Relationship Id="rId44" Type="http://schemas.openxmlformats.org/officeDocument/2006/relationships/hyperlink" Target="https://www.linkedin.com/search/results/people/?origin=GLOBAL_SEARCH_HEADER&amp;currentCompany=%5B%221508%22%5D&amp;schoolFilter=%5B%2218863041%22%5D&amp;page=31&amp;spellCorrectionEnabled=true&amp;prioritizeMessage=false" TargetMode="External"/><Relationship Id="rId52" Type="http://schemas.openxmlformats.org/officeDocument/2006/relationships/hyperlink" Target="https://www.linkedin.com/company/bnp-paribas/people/?facetSchool=6544" TargetMode="External"/><Relationship Id="rId60" Type="http://schemas.openxmlformats.org/officeDocument/2006/relationships/hyperlink" Target="https://www.linkedin.com/search/results/people/?keywords=PhD%20OR%20Ph.D&amp;origin=FACETED_SEARCH&amp;currentCompany=%5B%221508%22%5D&amp;schoolFilter=%5B%223629%22%5D" TargetMode="External"/><Relationship Id="rId65" Type="http://schemas.openxmlformats.org/officeDocument/2006/relationships/hyperlink" Target="https://www.linkedin.com/search/results/people/?keywords=PhD%20OR%20Ph.D&amp;origin=FACETED_SEARCH&amp;currentCompany=%5B%221508%22%5D&amp;schoolFilter=%5B%224815%22%5D" TargetMode="External"/><Relationship Id="rId73" Type="http://schemas.openxmlformats.org/officeDocument/2006/relationships/hyperlink" Target="https://www.linkedin.com/search/results/people/?keywords=PhD%20OR%20Ph.D&amp;origin=FACETED_SEARCH&amp;currentCompany=%5B%221508%22%5D&amp;schoolFilter=%5B%223159%22%5D" TargetMode="External"/><Relationship Id="rId78" Type="http://schemas.openxmlformats.org/officeDocument/2006/relationships/hyperlink" Target="https://www.linkedin.com/search/results/people/?keywords=PhD%20OR%20Ph.D&amp;origin=FACETED_SEARCH&amp;currentCompany=%5B%221508%22%5D&amp;schoolFilter=%5B%225106%22%5D&amp;page=2&amp;spellCorrectionEnabled=true&amp;prioritizeMessage=false" TargetMode="External"/><Relationship Id="rId4" Type="http://schemas.openxmlformats.org/officeDocument/2006/relationships/hyperlink" Target="https://www.linkedin.com/company/bnp-paribas/people/?facetGeoRegion=106057199%2C100446943%2C103323778%2C101490751%2C102927786%2C104065273%2C100867946%2C104621616%2C106429766%2C105126983%2C100876405%2C106373116%2C105530931%2C104379274%2C100877388%2C105912732%2C101937718%2C106522560%2C101739942%2C100808673" TargetMode="External"/><Relationship Id="rId9" Type="http://schemas.openxmlformats.org/officeDocument/2006/relationships/hyperlink" Target="https://www.linkedin.com/search/results/people/?keywords=PhD%20OR%20Ph.D&amp;origin=FACETED_SEARCH&amp;geoUrn=%5B%22100364837%22%5D&amp;currentCompany=%5B%221508%22%5D&amp;page=7&amp;spellCorrectionEnabled=true&amp;prioritizeMessage=false" TargetMode="External"/><Relationship Id="rId13" Type="http://schemas.openxmlformats.org/officeDocument/2006/relationships/hyperlink" Target="https://www.linkedin.com/search/results/people/?keywords=PhD%20OR%20Ph.D&amp;origin=FACETED_SEARCH&amp;geoUrn=%5B%22102105699%22%5D&amp;currentCompany=%5B%221508%22%5D" TargetMode="External"/><Relationship Id="rId18" Type="http://schemas.openxmlformats.org/officeDocument/2006/relationships/hyperlink" Target="https://www.linkedin.com/search/results/people/?keywords=PhD%20OR%20Ph.D&amp;origin=GLOBAL_SEARCH_HEADER&amp;currentCompany=%5B%221508%22%5D&amp;schoolFilter=%5B%2215094912%22%5D&amp;page=1&amp;spellCorrectionEnabled=true&amp;prioritizeMessage=false" TargetMode="External"/><Relationship Id="rId39" Type="http://schemas.openxmlformats.org/officeDocument/2006/relationships/hyperlink" Target="https://www.linkedin.com/search/results/people/?origin=FACETED_SEARCH&amp;currentCompany=%5B%221508%22%5D&amp;schoolFilter=%5B%22235785%22%5D&amp;page=52&amp;spellCorrectionEnabled=true&amp;prioritizeMessage=false" TargetMode="External"/><Relationship Id="rId34" Type="http://schemas.openxmlformats.org/officeDocument/2006/relationships/hyperlink" Target="https://www.linkedin.com/search/results/people/?origin=GLOBAL_SEARCH_HEADER&amp;currentCompany=%5B%221508%22%5D&amp;schoolFilter=%5B%2228135%22%5D&amp;page=6&amp;spellCorrectionEnabled=true&amp;prioritizeMessage=false" TargetMode="External"/><Relationship Id="rId50" Type="http://schemas.openxmlformats.org/officeDocument/2006/relationships/hyperlink" Target="https://www.linkedin.com/company/bnp-paribas/people/?facetSchool=3629" TargetMode="External"/><Relationship Id="rId55" Type="http://schemas.openxmlformats.org/officeDocument/2006/relationships/hyperlink" Target="https://www.linkedin.com/company/bnp-paribas/people/?facetSchool=4815" TargetMode="External"/><Relationship Id="rId76" Type="http://schemas.openxmlformats.org/officeDocument/2006/relationships/hyperlink" Target="https://www.linkedin.com/search/results/people/?keywords=PhD%20OR%20Ph.D&amp;origin=FACETED_SEARCH&amp;currentCompany=%5B%221508%22%5D&amp;schoolFilter=%5B%22730179%22%5D" TargetMode="External"/><Relationship Id="rId7" Type="http://schemas.openxmlformats.org/officeDocument/2006/relationships/hyperlink" Target="https://www.linkedin.com/search/results/people/?keywords=PhD%20OR%20Ph.D&amp;origin=FACETED_SEARCH&amp;geoUrn=%5B%22100565514%22%5D&amp;currentCompany=%5B%221508%22%5D" TargetMode="External"/><Relationship Id="rId71" Type="http://schemas.openxmlformats.org/officeDocument/2006/relationships/hyperlink" Target="https://www.linkedin.com/search/results/people/?keywords=PhD%20OR%20Ph.D&amp;origin=FACETED_SEARCH&amp;currentCompany=%5B%221508%22%5D&amp;schoolFilter=%5B%223881%22%5D" TargetMode="External"/><Relationship Id="rId2" Type="http://schemas.openxmlformats.org/officeDocument/2006/relationships/hyperlink" Target="https://www.linkedin.com/company/bnp-paribas/people/?facetGeoRegion=103644278%2C101174742" TargetMode="External"/><Relationship Id="rId29" Type="http://schemas.openxmlformats.org/officeDocument/2006/relationships/hyperlink" Target="https://www.linkedin.com/search/results/people/?origin=GLOBAL_SEARCH_HEADER&amp;currentCompany=%5B%221508%22%5D&amp;schoolFilter=%5B%2218423073%22%5D&amp;page=11&amp;spellCorrectionEnabled=true&amp;prioritizeMessage=fals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85B6-2034-8F47-BB46-11ECF224318C}">
  <dimension ref="A1"/>
  <sheetViews>
    <sheetView topLeftCell="A9" workbookViewId="0">
      <selection activeCell="D9" sqref="D9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2889-7145-A745-B38B-B09BDFCB6864}">
  <sheetPr>
    <tabColor theme="7"/>
  </sheetPr>
  <dimension ref="A1:G53"/>
  <sheetViews>
    <sheetView topLeftCell="A6" zoomScale="114" zoomScaleNormal="100" workbookViewId="0">
      <selection activeCell="D51" sqref="D51"/>
    </sheetView>
  </sheetViews>
  <sheetFormatPr baseColWidth="10" defaultRowHeight="16" x14ac:dyDescent="0.2"/>
  <cols>
    <col min="1" max="1" width="18.6640625" customWidth="1"/>
    <col min="2" max="2" width="45.33203125" customWidth="1"/>
    <col min="3" max="3" width="11.33203125" customWidth="1"/>
    <col min="4" max="4" width="69.5" customWidth="1"/>
    <col min="7" max="7" width="31.5" customWidth="1"/>
  </cols>
  <sheetData>
    <row r="1" spans="1:7" ht="17" thickBot="1" x14ac:dyDescent="0.25"/>
    <row r="2" spans="1:7" ht="19" x14ac:dyDescent="0.25">
      <c r="A2" s="27" t="s">
        <v>0</v>
      </c>
      <c r="B2" s="28" t="s">
        <v>1</v>
      </c>
      <c r="C2" s="28">
        <v>150</v>
      </c>
      <c r="D2" s="29" t="s">
        <v>2</v>
      </c>
      <c r="E2" s="30" t="s">
        <v>36</v>
      </c>
      <c r="F2" s="27">
        <v>250</v>
      </c>
      <c r="G2" s="137" t="s">
        <v>399</v>
      </c>
    </row>
    <row r="3" spans="1:7" ht="19" x14ac:dyDescent="0.25">
      <c r="A3" s="22" t="s">
        <v>0</v>
      </c>
      <c r="B3" s="22" t="s">
        <v>1</v>
      </c>
      <c r="C3" s="22">
        <v>5</v>
      </c>
      <c r="D3" s="23" t="s">
        <v>160</v>
      </c>
      <c r="E3" s="103" t="s">
        <v>36</v>
      </c>
      <c r="F3" s="95">
        <v>90</v>
      </c>
      <c r="G3" s="138"/>
    </row>
    <row r="4" spans="1:7" ht="19" x14ac:dyDescent="0.25">
      <c r="A4" s="22" t="s">
        <v>0</v>
      </c>
      <c r="B4" s="22" t="s">
        <v>1</v>
      </c>
      <c r="C4" s="22">
        <v>12</v>
      </c>
      <c r="D4" s="23" t="s">
        <v>87</v>
      </c>
      <c r="E4" s="24" t="s">
        <v>36</v>
      </c>
      <c r="F4" s="95">
        <v>60</v>
      </c>
      <c r="G4" s="138"/>
    </row>
    <row r="5" spans="1:7" ht="20" thickBot="1" x14ac:dyDescent="0.3">
      <c r="A5" s="22" t="s">
        <v>0</v>
      </c>
      <c r="B5" s="22" t="s">
        <v>1</v>
      </c>
      <c r="C5" s="22">
        <v>9</v>
      </c>
      <c r="D5" s="23" t="s">
        <v>72</v>
      </c>
      <c r="E5" s="24" t="s">
        <v>36</v>
      </c>
      <c r="F5" s="95">
        <v>50</v>
      </c>
      <c r="G5" s="139"/>
    </row>
    <row r="6" spans="1:7" ht="19" x14ac:dyDescent="0.25">
      <c r="A6" s="22"/>
      <c r="B6" s="22"/>
      <c r="C6" s="22">
        <f>SUM(C2:C5)</f>
        <v>176</v>
      </c>
      <c r="D6" s="23"/>
      <c r="E6" s="24"/>
      <c r="F6" s="22">
        <f>SUM(F2:F5)</f>
        <v>450</v>
      </c>
    </row>
    <row r="7" spans="1:7" ht="19" x14ac:dyDescent="0.25">
      <c r="A7" s="22" t="s">
        <v>0</v>
      </c>
      <c r="B7" s="54" t="s">
        <v>1</v>
      </c>
      <c r="C7" s="54">
        <v>12</v>
      </c>
      <c r="D7" s="56" t="s">
        <v>68</v>
      </c>
      <c r="E7" s="102" t="s">
        <v>36</v>
      </c>
      <c r="F7" s="54">
        <v>40</v>
      </c>
    </row>
    <row r="8" spans="1:7" ht="19" x14ac:dyDescent="0.25">
      <c r="A8" s="26" t="s">
        <v>0</v>
      </c>
      <c r="B8" s="99" t="s">
        <v>1</v>
      </c>
      <c r="C8" s="99">
        <v>7</v>
      </c>
      <c r="D8" s="100" t="s">
        <v>143</v>
      </c>
      <c r="E8" s="101" t="s">
        <v>36</v>
      </c>
      <c r="F8" s="99">
        <v>40</v>
      </c>
    </row>
    <row r="9" spans="1:7" ht="19" x14ac:dyDescent="0.25">
      <c r="A9" s="22" t="s">
        <v>0</v>
      </c>
      <c r="B9" s="54" t="s">
        <v>1</v>
      </c>
      <c r="C9" s="54">
        <v>6</v>
      </c>
      <c r="D9" s="56" t="s">
        <v>5</v>
      </c>
      <c r="E9" s="102" t="s">
        <v>36</v>
      </c>
      <c r="F9" s="54">
        <v>20</v>
      </c>
    </row>
    <row r="10" spans="1:7" ht="19" x14ac:dyDescent="0.25">
      <c r="A10" s="22" t="s">
        <v>0</v>
      </c>
      <c r="B10" s="54" t="s">
        <v>1</v>
      </c>
      <c r="C10" s="54">
        <v>6</v>
      </c>
      <c r="D10" s="56" t="s">
        <v>71</v>
      </c>
      <c r="E10" s="102" t="s">
        <v>36</v>
      </c>
      <c r="F10" s="54">
        <v>20</v>
      </c>
    </row>
    <row r="11" spans="1:7" ht="19" x14ac:dyDescent="0.25">
      <c r="A11" s="22" t="s">
        <v>0</v>
      </c>
      <c r="B11" s="54" t="s">
        <v>1</v>
      </c>
      <c r="C11" s="54">
        <v>6</v>
      </c>
      <c r="D11" s="56" t="s">
        <v>130</v>
      </c>
      <c r="E11" s="102" t="s">
        <v>36</v>
      </c>
      <c r="F11" s="54">
        <v>20</v>
      </c>
    </row>
    <row r="12" spans="1:7" ht="19" x14ac:dyDescent="0.25">
      <c r="A12" s="22" t="s">
        <v>0</v>
      </c>
      <c r="B12" s="54" t="s">
        <v>1</v>
      </c>
      <c r="C12" s="54">
        <v>31</v>
      </c>
      <c r="D12" s="56" t="s">
        <v>3</v>
      </c>
      <c r="E12" s="102" t="s">
        <v>36</v>
      </c>
      <c r="F12" s="54">
        <v>20</v>
      </c>
    </row>
    <row r="13" spans="1:7" ht="19" x14ac:dyDescent="0.25">
      <c r="A13" s="22" t="s">
        <v>0</v>
      </c>
      <c r="B13" s="54" t="s">
        <v>1</v>
      </c>
      <c r="C13" s="54">
        <v>20</v>
      </c>
      <c r="D13" s="56" t="s">
        <v>74</v>
      </c>
      <c r="E13" s="102" t="s">
        <v>36</v>
      </c>
      <c r="F13" s="54">
        <v>20</v>
      </c>
    </row>
    <row r="14" spans="1:7" ht="19" x14ac:dyDescent="0.25">
      <c r="A14" s="22" t="s">
        <v>0</v>
      </c>
      <c r="B14" s="54" t="s">
        <v>1</v>
      </c>
      <c r="C14" s="54">
        <v>7</v>
      </c>
      <c r="D14" s="56" t="s">
        <v>131</v>
      </c>
      <c r="E14" s="102" t="s">
        <v>36</v>
      </c>
      <c r="F14" s="54">
        <v>20</v>
      </c>
    </row>
    <row r="15" spans="1:7" ht="19" x14ac:dyDescent="0.25">
      <c r="A15" s="22" t="s">
        <v>0</v>
      </c>
      <c r="B15" s="54" t="s">
        <v>1</v>
      </c>
      <c r="C15" s="54">
        <v>7</v>
      </c>
      <c r="D15" s="56" t="s">
        <v>77</v>
      </c>
      <c r="E15" s="102" t="s">
        <v>36</v>
      </c>
      <c r="F15" s="54">
        <v>10</v>
      </c>
    </row>
    <row r="16" spans="1:7" ht="19" x14ac:dyDescent="0.25">
      <c r="A16" s="22" t="s">
        <v>0</v>
      </c>
      <c r="B16" s="54" t="s">
        <v>1</v>
      </c>
      <c r="C16" s="54">
        <v>5</v>
      </c>
      <c r="D16" s="56" t="s">
        <v>78</v>
      </c>
      <c r="E16" s="102" t="s">
        <v>36</v>
      </c>
      <c r="F16" s="54">
        <v>10</v>
      </c>
    </row>
    <row r="17" spans="1:7" ht="19" x14ac:dyDescent="0.25">
      <c r="A17" s="22" t="s">
        <v>0</v>
      </c>
      <c r="B17" s="54" t="s">
        <v>1</v>
      </c>
      <c r="C17" s="54">
        <v>8</v>
      </c>
      <c r="D17" s="56" t="s">
        <v>84</v>
      </c>
      <c r="E17" s="102" t="s">
        <v>36</v>
      </c>
      <c r="F17" s="54">
        <v>10</v>
      </c>
    </row>
    <row r="18" spans="1:7" ht="19" x14ac:dyDescent="0.25">
      <c r="A18" s="22" t="s">
        <v>0</v>
      </c>
      <c r="B18" s="54" t="s">
        <v>1</v>
      </c>
      <c r="C18" s="54">
        <v>7</v>
      </c>
      <c r="D18" s="56" t="s">
        <v>76</v>
      </c>
      <c r="E18" s="102" t="s">
        <v>36</v>
      </c>
      <c r="F18" s="54">
        <v>10</v>
      </c>
    </row>
    <row r="19" spans="1:7" ht="19" x14ac:dyDescent="0.25">
      <c r="A19" s="22" t="s">
        <v>0</v>
      </c>
      <c r="B19" s="54" t="s">
        <v>1</v>
      </c>
      <c r="C19" s="54">
        <v>4</v>
      </c>
      <c r="D19" s="56" t="s">
        <v>128</v>
      </c>
      <c r="E19" s="102" t="s">
        <v>36</v>
      </c>
      <c r="F19" s="54">
        <v>10</v>
      </c>
    </row>
    <row r="20" spans="1:7" ht="19" x14ac:dyDescent="0.25">
      <c r="A20" s="22" t="s">
        <v>0</v>
      </c>
      <c r="B20" s="54" t="s">
        <v>1</v>
      </c>
      <c r="C20" s="54">
        <v>7</v>
      </c>
      <c r="D20" s="56" t="s">
        <v>91</v>
      </c>
      <c r="E20" s="102" t="s">
        <v>36</v>
      </c>
      <c r="F20" s="54">
        <v>0</v>
      </c>
    </row>
    <row r="21" spans="1:7" ht="19" x14ac:dyDescent="0.25">
      <c r="A21" s="22" t="s">
        <v>0</v>
      </c>
      <c r="B21" s="54" t="s">
        <v>1</v>
      </c>
      <c r="C21" s="54">
        <v>6</v>
      </c>
      <c r="D21" s="56" t="s">
        <v>134</v>
      </c>
      <c r="E21" s="102" t="s">
        <v>36</v>
      </c>
      <c r="F21" s="54">
        <v>0</v>
      </c>
    </row>
    <row r="22" spans="1:7" ht="19" x14ac:dyDescent="0.25">
      <c r="A22" s="1"/>
      <c r="B22" s="1"/>
      <c r="C22" s="104">
        <f>SUM(C2:C21)</f>
        <v>491</v>
      </c>
      <c r="D22" s="105"/>
      <c r="E22" s="106"/>
      <c r="F22" s="104">
        <f>SUM(F2:F21)</f>
        <v>1150</v>
      </c>
    </row>
    <row r="23" spans="1:7" ht="19" x14ac:dyDescent="0.25">
      <c r="A23" s="1"/>
      <c r="B23" s="1"/>
      <c r="C23" s="1"/>
      <c r="D23" s="7"/>
      <c r="E23" s="8"/>
      <c r="F23" s="1"/>
    </row>
    <row r="24" spans="1:7" ht="19" x14ac:dyDescent="0.25">
      <c r="A24" s="1" t="s">
        <v>38</v>
      </c>
      <c r="B24" s="1" t="s">
        <v>1</v>
      </c>
      <c r="C24" s="1">
        <v>15</v>
      </c>
      <c r="D24" s="7" t="s">
        <v>8</v>
      </c>
      <c r="E24" s="5" t="s">
        <v>36</v>
      </c>
      <c r="F24" s="1">
        <v>360</v>
      </c>
      <c r="G24" s="140" t="s">
        <v>399</v>
      </c>
    </row>
    <row r="25" spans="1:7" ht="19" x14ac:dyDescent="0.25">
      <c r="A25" s="1" t="s">
        <v>38</v>
      </c>
      <c r="B25" s="1" t="s">
        <v>1</v>
      </c>
      <c r="C25" s="1">
        <v>48</v>
      </c>
      <c r="D25" s="7" t="s">
        <v>6</v>
      </c>
      <c r="E25" s="5" t="s">
        <v>36</v>
      </c>
      <c r="F25" s="1">
        <v>290</v>
      </c>
      <c r="G25" s="140"/>
    </row>
    <row r="26" spans="1:7" ht="19" x14ac:dyDescent="0.25">
      <c r="A26" s="1" t="s">
        <v>39</v>
      </c>
      <c r="B26" s="1" t="s">
        <v>1</v>
      </c>
      <c r="C26" s="1">
        <v>15</v>
      </c>
      <c r="D26" s="7" t="s">
        <v>9</v>
      </c>
      <c r="E26" s="5" t="s">
        <v>36</v>
      </c>
      <c r="F26" s="1">
        <v>280</v>
      </c>
      <c r="G26" s="140"/>
    </row>
    <row r="27" spans="1:7" ht="19" x14ac:dyDescent="0.25">
      <c r="A27" s="13" t="s">
        <v>44</v>
      </c>
      <c r="B27" s="13" t="s">
        <v>1</v>
      </c>
      <c r="C27" s="13">
        <v>37</v>
      </c>
      <c r="D27" s="14" t="s">
        <v>142</v>
      </c>
      <c r="E27" s="15" t="s">
        <v>36</v>
      </c>
      <c r="F27" s="13">
        <v>180</v>
      </c>
      <c r="G27" s="140"/>
    </row>
    <row r="28" spans="1:7" ht="19" x14ac:dyDescent="0.25">
      <c r="A28" s="1" t="s">
        <v>37</v>
      </c>
      <c r="B28" s="1" t="s">
        <v>1</v>
      </c>
      <c r="C28" s="1">
        <v>58</v>
      </c>
      <c r="D28" s="7" t="s">
        <v>4</v>
      </c>
      <c r="E28" s="5" t="s">
        <v>36</v>
      </c>
      <c r="F28" s="1">
        <v>170</v>
      </c>
      <c r="G28" s="140"/>
    </row>
    <row r="29" spans="1:7" ht="19" x14ac:dyDescent="0.25">
      <c r="A29" s="13" t="s">
        <v>44</v>
      </c>
      <c r="B29" s="13" t="s">
        <v>1</v>
      </c>
      <c r="C29" s="13">
        <v>55</v>
      </c>
      <c r="D29" s="14" t="s">
        <v>145</v>
      </c>
      <c r="E29" s="15" t="s">
        <v>36</v>
      </c>
      <c r="F29" s="13">
        <v>160</v>
      </c>
      <c r="G29" s="140"/>
    </row>
    <row r="30" spans="1:7" ht="19" x14ac:dyDescent="0.25">
      <c r="A30" s="13" t="s">
        <v>108</v>
      </c>
      <c r="B30" s="13" t="s">
        <v>1</v>
      </c>
      <c r="C30" s="13">
        <v>34</v>
      </c>
      <c r="D30" s="14" t="s">
        <v>140</v>
      </c>
      <c r="E30" s="15" t="s">
        <v>36</v>
      </c>
      <c r="F30" s="13">
        <v>150</v>
      </c>
      <c r="G30" s="140"/>
    </row>
    <row r="31" spans="1:7" ht="19" x14ac:dyDescent="0.25">
      <c r="A31" s="1" t="s">
        <v>40</v>
      </c>
      <c r="B31" s="1" t="s">
        <v>1</v>
      </c>
      <c r="C31" s="1">
        <v>27</v>
      </c>
      <c r="D31" s="7" t="s">
        <v>10</v>
      </c>
      <c r="E31" s="5" t="s">
        <v>36</v>
      </c>
      <c r="F31" s="1">
        <v>150</v>
      </c>
      <c r="G31" s="140"/>
    </row>
    <row r="32" spans="1:7" ht="19" x14ac:dyDescent="0.25">
      <c r="A32" s="13" t="s">
        <v>38</v>
      </c>
      <c r="B32" s="13" t="s">
        <v>1</v>
      </c>
      <c r="C32" s="13">
        <v>42</v>
      </c>
      <c r="D32" s="14" t="s">
        <v>141</v>
      </c>
      <c r="E32" s="15" t="s">
        <v>36</v>
      </c>
      <c r="F32" s="13">
        <v>140</v>
      </c>
      <c r="G32" s="140"/>
    </row>
    <row r="33" spans="1:7" ht="19" x14ac:dyDescent="0.25">
      <c r="A33" s="13" t="s">
        <v>44</v>
      </c>
      <c r="B33" s="13" t="s">
        <v>1</v>
      </c>
      <c r="C33" s="13">
        <v>44</v>
      </c>
      <c r="D33" s="14" t="s">
        <v>146</v>
      </c>
      <c r="E33" s="15" t="s">
        <v>36</v>
      </c>
      <c r="F33" s="13">
        <v>120</v>
      </c>
      <c r="G33" s="140"/>
    </row>
    <row r="34" spans="1:7" ht="19" x14ac:dyDescent="0.25">
      <c r="A34" s="13" t="s">
        <v>39</v>
      </c>
      <c r="B34" s="13" t="s">
        <v>1</v>
      </c>
      <c r="C34" s="13">
        <v>11</v>
      </c>
      <c r="D34" s="14" t="s">
        <v>138</v>
      </c>
      <c r="E34" s="15" t="s">
        <v>36</v>
      </c>
      <c r="F34" s="13">
        <v>110</v>
      </c>
      <c r="G34" s="140"/>
    </row>
    <row r="35" spans="1:7" ht="19" x14ac:dyDescent="0.25">
      <c r="A35" s="13" t="s">
        <v>44</v>
      </c>
      <c r="B35" s="13" t="s">
        <v>1</v>
      </c>
      <c r="C35" s="13">
        <v>28</v>
      </c>
      <c r="D35" s="14" t="s">
        <v>144</v>
      </c>
      <c r="E35" s="15" t="s">
        <v>36</v>
      </c>
      <c r="F35" s="13">
        <v>110</v>
      </c>
      <c r="G35" s="140"/>
    </row>
    <row r="36" spans="1:7" ht="19" x14ac:dyDescent="0.25">
      <c r="A36" s="13" t="s">
        <v>108</v>
      </c>
      <c r="B36" s="13" t="s">
        <v>1</v>
      </c>
      <c r="C36" s="13">
        <v>21</v>
      </c>
      <c r="D36" s="14" t="s">
        <v>139</v>
      </c>
      <c r="E36" s="15" t="s">
        <v>36</v>
      </c>
      <c r="F36" s="13">
        <v>100</v>
      </c>
      <c r="G36" s="140"/>
    </row>
    <row r="37" spans="1:7" ht="19" x14ac:dyDescent="0.25">
      <c r="A37" s="1" t="s">
        <v>40</v>
      </c>
      <c r="B37" s="1" t="s">
        <v>1</v>
      </c>
      <c r="C37" s="1">
        <v>23</v>
      </c>
      <c r="D37" s="4" t="s">
        <v>97</v>
      </c>
      <c r="E37" s="5" t="s">
        <v>36</v>
      </c>
      <c r="F37" s="1">
        <v>50</v>
      </c>
      <c r="G37" s="140"/>
    </row>
    <row r="38" spans="1:7" ht="19" x14ac:dyDescent="0.25">
      <c r="A38" s="1" t="s">
        <v>45</v>
      </c>
      <c r="B38" s="1" t="s">
        <v>1</v>
      </c>
      <c r="C38" s="1">
        <v>10</v>
      </c>
      <c r="D38" s="4" t="s">
        <v>46</v>
      </c>
      <c r="E38" s="5" t="s">
        <v>36</v>
      </c>
      <c r="F38" s="1">
        <v>50</v>
      </c>
      <c r="G38" s="140"/>
    </row>
    <row r="39" spans="1:7" ht="19" x14ac:dyDescent="0.25">
      <c r="A39" s="1"/>
      <c r="B39" s="1"/>
      <c r="C39" s="1">
        <f>SUM(C24:C38)</f>
        <v>468</v>
      </c>
      <c r="D39" s="4"/>
      <c r="E39" s="5"/>
      <c r="F39" s="1">
        <f>SUM(F24:F38)</f>
        <v>2420</v>
      </c>
    </row>
    <row r="40" spans="1:7" ht="19" x14ac:dyDescent="0.25">
      <c r="A40" s="1" t="s">
        <v>41</v>
      </c>
      <c r="B40" s="104" t="s">
        <v>1</v>
      </c>
      <c r="C40" s="104">
        <v>6</v>
      </c>
      <c r="D40" s="107" t="s">
        <v>11</v>
      </c>
      <c r="E40" s="108" t="s">
        <v>36</v>
      </c>
      <c r="F40" s="104">
        <v>40</v>
      </c>
    </row>
    <row r="41" spans="1:7" ht="19" x14ac:dyDescent="0.25">
      <c r="A41" s="1" t="s">
        <v>40</v>
      </c>
      <c r="B41" s="104" t="s">
        <v>1</v>
      </c>
      <c r="C41" s="104">
        <v>14</v>
      </c>
      <c r="D41" s="105" t="s">
        <v>7</v>
      </c>
      <c r="E41" s="108" t="s">
        <v>36</v>
      </c>
      <c r="F41" s="104">
        <v>30</v>
      </c>
    </row>
    <row r="42" spans="1:7" ht="19" x14ac:dyDescent="0.25">
      <c r="A42" s="1" t="s">
        <v>40</v>
      </c>
      <c r="B42" s="104" t="s">
        <v>1</v>
      </c>
      <c r="C42" s="104">
        <v>2</v>
      </c>
      <c r="D42" s="107" t="s">
        <v>104</v>
      </c>
      <c r="E42" s="108" t="s">
        <v>36</v>
      </c>
      <c r="F42" s="104">
        <v>10</v>
      </c>
    </row>
    <row r="43" spans="1:7" ht="19" x14ac:dyDescent="0.25">
      <c r="A43" s="1"/>
      <c r="B43" s="1"/>
      <c r="C43" s="1"/>
      <c r="D43" s="7"/>
      <c r="E43" s="8"/>
      <c r="F43" s="1"/>
    </row>
    <row r="44" spans="1:7" x14ac:dyDescent="0.2">
      <c r="A44" s="16"/>
      <c r="B44" s="16"/>
      <c r="C44" s="16"/>
      <c r="D44" s="16"/>
      <c r="E44" s="16"/>
      <c r="F44" s="16"/>
    </row>
    <row r="45" spans="1:7" ht="20" x14ac:dyDescent="0.2">
      <c r="D45" s="3"/>
    </row>
    <row r="46" spans="1:7" ht="20" x14ac:dyDescent="0.2">
      <c r="D46" s="3"/>
    </row>
    <row r="47" spans="1:7" ht="20" x14ac:dyDescent="0.2">
      <c r="D47" s="3"/>
    </row>
    <row r="48" spans="1:7" ht="20" x14ac:dyDescent="0.2">
      <c r="D48" s="3"/>
    </row>
    <row r="49" spans="4:4" ht="20" x14ac:dyDescent="0.2">
      <c r="D49" s="3"/>
    </row>
    <row r="50" spans="4:4" ht="20" x14ac:dyDescent="0.2">
      <c r="D50" s="3"/>
    </row>
    <row r="51" spans="4:4" ht="20" x14ac:dyDescent="0.2">
      <c r="D51" s="3"/>
    </row>
    <row r="52" spans="4:4" ht="20" x14ac:dyDescent="0.2">
      <c r="D52" s="3"/>
    </row>
    <row r="53" spans="4:4" ht="20" x14ac:dyDescent="0.2">
      <c r="D53" s="3"/>
    </row>
  </sheetData>
  <mergeCells count="2">
    <mergeCell ref="G2:G5"/>
    <mergeCell ref="G24:G38"/>
  </mergeCells>
  <conditionalFormatting sqref="D3:D39">
    <cfRule type="duplicateValues" dxfId="12" priority="3"/>
  </conditionalFormatting>
  <conditionalFormatting sqref="D3:D44">
    <cfRule type="duplicateValues" dxfId="11" priority="47"/>
  </conditionalFormatting>
  <conditionalFormatting sqref="D4:D44">
    <cfRule type="duplicateValues" dxfId="10" priority="49"/>
  </conditionalFormatting>
  <hyperlinks>
    <hyperlink ref="B2" r:id="rId1" xr:uid="{51FC9FC4-9B3F-EE4A-9592-B5BA8A28B3FE}"/>
    <hyperlink ref="D2" r:id="rId2" xr:uid="{62D609B8-7D29-224D-9DA8-924AB14DF8BC}"/>
    <hyperlink ref="D12" r:id="rId3" xr:uid="{CC0A4AEF-10A9-9240-B38A-E688106E8B58}"/>
    <hyperlink ref="E12" r:id="rId4" xr:uid="{44922467-31F3-D041-B44A-77C87135E8EB}"/>
    <hyperlink ref="D28" r:id="rId5" xr:uid="{EAFD4007-3EE5-BF4E-A7C5-C2175D38E530}"/>
    <hyperlink ref="E28" r:id="rId6" xr:uid="{EEF9B080-D9EC-924B-8B5E-B21BB3C1AA06}"/>
    <hyperlink ref="D9" r:id="rId7" xr:uid="{3FEC06EB-6E03-2441-9A8D-4406059F1897}"/>
    <hyperlink ref="E9" r:id="rId8" xr:uid="{F2F9C1D5-7A09-B04F-BD80-4DD58647BA9E}"/>
    <hyperlink ref="D25" r:id="rId9" xr:uid="{BAC617CD-928B-5148-BC2C-DB4013EF0886}"/>
    <hyperlink ref="E25" r:id="rId10" xr:uid="{89E2D8C6-4884-8A4B-9F1F-7E9A6E7FBA30}"/>
    <hyperlink ref="D41" r:id="rId11" xr:uid="{D3A19443-F3F2-9A4D-A1FE-6F155086BC85}"/>
    <hyperlink ref="D24" r:id="rId12" xr:uid="{83FB5BBA-AA92-404C-91B9-0684D6480EC0}"/>
    <hyperlink ref="E24" r:id="rId13" xr:uid="{AA7DAE63-2175-E247-8D5A-8E5F89C94973}"/>
    <hyperlink ref="E41" r:id="rId14" xr:uid="{64D4A613-09E0-DE42-8502-4B515F74DF70}"/>
    <hyperlink ref="D26" r:id="rId15" xr:uid="{48A55459-331E-2349-93D1-2E98FEF10EBA}"/>
    <hyperlink ref="E26" r:id="rId16" xr:uid="{FA3310B3-8ED1-4648-B35F-890E51B6CA3E}"/>
    <hyperlink ref="E31" r:id="rId17" xr:uid="{3C2FE497-3497-1646-8AF8-0FD758B13286}"/>
    <hyperlink ref="E40" r:id="rId18" xr:uid="{B3F361F4-D3FB-0E4E-9698-E081C4C6F43C}"/>
    <hyperlink ref="D31" r:id="rId19" xr:uid="{09D0FC71-C9F3-394F-9A10-63E6F0B73D4E}"/>
    <hyperlink ref="D40" r:id="rId20" xr:uid="{17BE7BCB-82FE-2347-9C0E-7BEAC823444D}"/>
    <hyperlink ref="D38" r:id="rId21" xr:uid="{034BD88E-5B55-6143-85BC-6E26856CCF29}"/>
    <hyperlink ref="D15" r:id="rId22" xr:uid="{04D907B4-FA1F-9743-9230-71270F6D0CAA}"/>
    <hyperlink ref="D4" r:id="rId23" xr:uid="{692D07F7-FB01-4541-807F-0BB34CAA9C08}"/>
    <hyperlink ref="D7" r:id="rId24" xr:uid="{9F662885-3081-1A40-AF10-1F1C1FAAE09F}"/>
    <hyperlink ref="E2" r:id="rId25" xr:uid="{8C22A3D0-0AB6-E246-85C3-DF41594AA591}"/>
    <hyperlink ref="E15" r:id="rId26" xr:uid="{2C09313E-D748-9845-9CF1-B9EE8F61A2AF}"/>
    <hyperlink ref="E4" r:id="rId27" xr:uid="{D0A21B67-2754-0146-9BEC-9DADF5DA62FB}"/>
    <hyperlink ref="E7" r:id="rId28" xr:uid="{2C5D30C7-E003-9348-BE32-A5965CB8A8F4}"/>
    <hyperlink ref="E38" r:id="rId29" xr:uid="{C7758901-4EE8-4347-8373-F765B6BA700F}"/>
    <hyperlink ref="E5" r:id="rId30" xr:uid="{5A788706-2DA8-D84C-9479-1C5EA692DDDE}"/>
    <hyperlink ref="E16" r:id="rId31" xr:uid="{83621622-7428-C34B-8602-2B0FA576DAAD}"/>
    <hyperlink ref="E10" r:id="rId32" xr:uid="{A043E273-FC80-8B44-880F-C578C702C4B2}"/>
    <hyperlink ref="E13" r:id="rId33" xr:uid="{3E0F2589-612D-C749-BAF9-CA758D1ACCA2}"/>
    <hyperlink ref="E20" r:id="rId34" xr:uid="{F46A314A-244C-414B-8BF7-61897EEAE399}"/>
    <hyperlink ref="E42" r:id="rId35" xr:uid="{7AF5B7D2-9283-3044-9F32-18634D91C922}"/>
    <hyperlink ref="E17" r:id="rId36" xr:uid="{2058D92F-F400-5F46-9341-5F4853C65594}"/>
    <hyperlink ref="E18" r:id="rId37" xr:uid="{AE3407D9-9A86-A340-8FC0-E710CBF9CAE3}"/>
    <hyperlink ref="E37" r:id="rId38" xr:uid="{9FD420AA-4BE8-8440-96B6-5D8E570449B5}"/>
    <hyperlink ref="D5" r:id="rId39" xr:uid="{247E90AA-E827-1B42-9C19-784454B0DB45}"/>
    <hyperlink ref="D16" r:id="rId40" xr:uid="{056CD20B-FF1A-EA4E-B972-3C92FE8E1C6D}"/>
    <hyperlink ref="D10" r:id="rId41" xr:uid="{F0440ED6-8D2D-0442-A8AC-78BD7BA57F66}"/>
    <hyperlink ref="D13" r:id="rId42" xr:uid="{42288D6D-81D5-3349-A7F3-376642A0ADB0}"/>
    <hyperlink ref="D20" r:id="rId43" xr:uid="{2F9F658C-CAB8-CC43-9740-F7692F7EE9D3}"/>
    <hyperlink ref="D42" r:id="rId44" xr:uid="{9BA6489C-6437-E44B-A1DB-C0DEBFDAD0BF}"/>
    <hyperlink ref="D17" r:id="rId45" xr:uid="{4C695DE2-9988-154E-895C-0458E320126A}"/>
    <hyperlink ref="D18" r:id="rId46" xr:uid="{972E50B3-5F11-424D-992E-FDE56DABE59D}"/>
    <hyperlink ref="D37" r:id="rId47" xr:uid="{11CAA637-F532-634D-8DE3-4F41D7259CD5}"/>
    <hyperlink ref="D19" r:id="rId48" xr:uid="{A5F18E63-5187-6840-B909-54C9362720F5}"/>
    <hyperlink ref="D11" r:id="rId49" xr:uid="{3764E93D-8727-C34D-86B5-2ED6E20FA049}"/>
    <hyperlink ref="D14" r:id="rId50" xr:uid="{25B7504F-1719-F14D-A7F7-FEB84BA4DECC}"/>
    <hyperlink ref="D21" r:id="rId51" xr:uid="{434CD9B0-AA72-9144-9607-2165CCF37E5D}"/>
    <hyperlink ref="E19" r:id="rId52" xr:uid="{12BF24FD-1DB5-3344-B803-90BF67353531}"/>
    <hyperlink ref="E11" r:id="rId53" xr:uid="{712FE5AE-CF81-A847-8F45-1ED1D97CBD1F}"/>
    <hyperlink ref="E14" r:id="rId54" xr:uid="{85B365E5-38D1-8241-A6A0-785400192C5C}"/>
    <hyperlink ref="E21" r:id="rId55" xr:uid="{64CF1D4A-4414-E84C-A047-E9C7F8A6EA77}"/>
    <hyperlink ref="E34" r:id="rId56" xr:uid="{6E57FE21-7B62-5349-B5F4-AE51D51E9661}"/>
    <hyperlink ref="E36" r:id="rId57" xr:uid="{42B2390B-B007-2E40-9FF6-0A793F17D2C0}"/>
    <hyperlink ref="E30" r:id="rId58" xr:uid="{91F6B034-9EA1-324D-8FBD-6D9DE2BDB3F2}"/>
    <hyperlink ref="E32" r:id="rId59" xr:uid="{85D35BFD-5856-9343-BF33-225B805A4F1A}"/>
    <hyperlink ref="E27" r:id="rId60" xr:uid="{36CB26AB-EDB3-EA46-B805-D3121B64ECCB}"/>
    <hyperlink ref="E8" r:id="rId61" xr:uid="{86518893-C6EE-C545-85DF-7D42177C845E}"/>
    <hyperlink ref="E33" r:id="rId62" xr:uid="{E42B5266-3BF4-B842-BA63-05D93831885C}"/>
    <hyperlink ref="E35" r:id="rId63" xr:uid="{A0E4775C-18AD-E84E-9E06-8777A71CA7C8}"/>
    <hyperlink ref="E29" r:id="rId64" xr:uid="{09F3930E-99C9-1046-B29C-F21EF1DB1851}"/>
    <hyperlink ref="D34" r:id="rId65" xr:uid="{90E01468-76A8-2E4C-B0ED-F696E88CE7DB}"/>
    <hyperlink ref="D36" r:id="rId66" xr:uid="{153BA3B8-48AF-8144-845B-A2FABCD7E0EE}"/>
    <hyperlink ref="D30" r:id="rId67" xr:uid="{C66E1E7A-0C1F-9245-A5AC-B273F2CFB9E5}"/>
    <hyperlink ref="D32" r:id="rId68" xr:uid="{3029548B-D83B-CF4A-937A-09FBB42492F0}"/>
    <hyperlink ref="D27" r:id="rId69" xr:uid="{F70A1096-8537-184C-82AD-856B3A9BBD97}"/>
    <hyperlink ref="D8" r:id="rId70" xr:uid="{039CB45C-5EF5-5C46-BF73-EB90C97363F0}"/>
    <hyperlink ref="D33" r:id="rId71" xr:uid="{7BA3515E-9E3D-A549-A401-8E3574DBC1BF}"/>
    <hyperlink ref="D35" r:id="rId72" xr:uid="{F6008A1F-B4A4-5A49-9D96-A780AB18346C}"/>
    <hyperlink ref="D29" r:id="rId73" xr:uid="{C230FABF-BD1D-E743-8BE9-68C5E51DD677}"/>
    <hyperlink ref="D3" r:id="rId74" xr:uid="{9ED1976A-7279-D844-9931-FC477EF200DA}"/>
    <hyperlink ref="E3" r:id="rId75" xr:uid="{3A26DEA1-1F40-E045-9926-99A6F64A7B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3DE3-659E-184E-85A2-FD9F66A88FC1}">
  <sheetPr>
    <tabColor theme="7"/>
  </sheetPr>
  <dimension ref="A1:G134"/>
  <sheetViews>
    <sheetView topLeftCell="A61" zoomScale="114" zoomScaleNormal="100" workbookViewId="0">
      <selection activeCell="G70" sqref="G70:G98"/>
    </sheetView>
  </sheetViews>
  <sheetFormatPr baseColWidth="10" defaultRowHeight="16" x14ac:dyDescent="0.2"/>
  <cols>
    <col min="1" max="1" width="18.6640625" customWidth="1"/>
    <col min="2" max="2" width="45.33203125" customWidth="1"/>
    <col min="3" max="3" width="11.33203125" customWidth="1"/>
    <col min="4" max="4" width="69.5" customWidth="1"/>
    <col min="7" max="7" width="41.33203125" customWidth="1"/>
  </cols>
  <sheetData>
    <row r="1" spans="1:7" ht="19" x14ac:dyDescent="0.25">
      <c r="A1" s="1"/>
      <c r="B1" s="1"/>
      <c r="C1" s="1"/>
      <c r="D1" s="4"/>
      <c r="E1" s="5"/>
      <c r="F1" s="1"/>
    </row>
    <row r="2" spans="1:7" ht="20" thickBot="1" x14ac:dyDescent="0.3">
      <c r="A2" s="1"/>
      <c r="B2" s="1"/>
      <c r="C2" s="1"/>
      <c r="D2" s="4"/>
      <c r="E2" s="5"/>
      <c r="F2" s="1"/>
    </row>
    <row r="3" spans="1:7" ht="19" x14ac:dyDescent="0.25">
      <c r="A3" s="17" t="s">
        <v>44</v>
      </c>
      <c r="B3" s="17" t="s">
        <v>26</v>
      </c>
      <c r="C3" s="17">
        <v>229</v>
      </c>
      <c r="D3" s="18" t="s">
        <v>30</v>
      </c>
      <c r="E3" s="19" t="s">
        <v>36</v>
      </c>
      <c r="F3" s="94">
        <v>1300</v>
      </c>
      <c r="G3" s="141" t="s">
        <v>398</v>
      </c>
    </row>
    <row r="4" spans="1:7" ht="19" x14ac:dyDescent="0.25">
      <c r="A4" s="17" t="s">
        <v>44</v>
      </c>
      <c r="B4" s="17" t="s">
        <v>109</v>
      </c>
      <c r="C4" s="17">
        <v>11</v>
      </c>
      <c r="D4" s="18" t="s">
        <v>69</v>
      </c>
      <c r="E4" s="19" t="s">
        <v>36</v>
      </c>
      <c r="F4" s="94">
        <v>1200</v>
      </c>
      <c r="G4" s="142"/>
    </row>
    <row r="5" spans="1:7" ht="19" x14ac:dyDescent="0.25">
      <c r="A5" s="17" t="s">
        <v>44</v>
      </c>
      <c r="B5" s="17" t="s">
        <v>26</v>
      </c>
      <c r="C5" s="17">
        <v>187</v>
      </c>
      <c r="D5" s="18" t="s">
        <v>33</v>
      </c>
      <c r="E5" s="19" t="s">
        <v>36</v>
      </c>
      <c r="F5" s="94">
        <v>890</v>
      </c>
      <c r="G5" s="142"/>
    </row>
    <row r="6" spans="1:7" ht="19" x14ac:dyDescent="0.25">
      <c r="A6" s="17" t="s">
        <v>44</v>
      </c>
      <c r="B6" s="20" t="s">
        <v>137</v>
      </c>
      <c r="C6" s="20">
        <v>8</v>
      </c>
      <c r="D6" s="18" t="s">
        <v>136</v>
      </c>
      <c r="E6" s="19" t="s">
        <v>36</v>
      </c>
      <c r="F6" s="94">
        <v>730</v>
      </c>
      <c r="G6" s="142"/>
    </row>
    <row r="7" spans="1:7" ht="19" x14ac:dyDescent="0.25">
      <c r="A7" s="17" t="s">
        <v>44</v>
      </c>
      <c r="B7" s="17" t="s">
        <v>26</v>
      </c>
      <c r="C7" s="17">
        <v>97</v>
      </c>
      <c r="D7" s="18" t="s">
        <v>29</v>
      </c>
      <c r="E7" s="19" t="s">
        <v>36</v>
      </c>
      <c r="F7" s="94">
        <v>680</v>
      </c>
      <c r="G7" s="142"/>
    </row>
    <row r="8" spans="1:7" ht="19" x14ac:dyDescent="0.25">
      <c r="A8" s="17" t="s">
        <v>44</v>
      </c>
      <c r="B8" s="20" t="s">
        <v>12</v>
      </c>
      <c r="C8" s="20">
        <v>223</v>
      </c>
      <c r="D8" s="18" t="s">
        <v>18</v>
      </c>
      <c r="E8" s="19" t="s">
        <v>36</v>
      </c>
      <c r="F8" s="94">
        <v>650</v>
      </c>
      <c r="G8" s="142"/>
    </row>
    <row r="9" spans="1:7" ht="19" x14ac:dyDescent="0.25">
      <c r="A9" s="17" t="s">
        <v>44</v>
      </c>
      <c r="B9" s="17" t="s">
        <v>26</v>
      </c>
      <c r="C9" s="17">
        <v>26</v>
      </c>
      <c r="D9" s="18" t="s">
        <v>92</v>
      </c>
      <c r="E9" s="19" t="s">
        <v>36</v>
      </c>
      <c r="F9" s="94">
        <v>600</v>
      </c>
      <c r="G9" s="142"/>
    </row>
    <row r="10" spans="1:7" ht="19" x14ac:dyDescent="0.25">
      <c r="A10" s="17" t="s">
        <v>44</v>
      </c>
      <c r="B10" s="17" t="s">
        <v>26</v>
      </c>
      <c r="C10" s="17">
        <v>71</v>
      </c>
      <c r="D10" s="18" t="s">
        <v>31</v>
      </c>
      <c r="E10" s="19" t="s">
        <v>36</v>
      </c>
      <c r="F10" s="94">
        <v>590</v>
      </c>
      <c r="G10" s="142"/>
    </row>
    <row r="11" spans="1:7" ht="19" x14ac:dyDescent="0.25">
      <c r="A11" s="17" t="s">
        <v>44</v>
      </c>
      <c r="B11" s="17" t="s">
        <v>26</v>
      </c>
      <c r="C11" s="17">
        <v>84</v>
      </c>
      <c r="D11" s="18" t="s">
        <v>80</v>
      </c>
      <c r="E11" s="19" t="s">
        <v>36</v>
      </c>
      <c r="F11" s="94">
        <v>490</v>
      </c>
      <c r="G11" s="142"/>
    </row>
    <row r="12" spans="1:7" ht="19" x14ac:dyDescent="0.25">
      <c r="A12" s="17" t="s">
        <v>108</v>
      </c>
      <c r="B12" s="17" t="s">
        <v>12</v>
      </c>
      <c r="C12" s="17">
        <v>105</v>
      </c>
      <c r="D12" s="18" t="s">
        <v>113</v>
      </c>
      <c r="E12" s="19" t="s">
        <v>36</v>
      </c>
      <c r="F12" s="94">
        <v>440</v>
      </c>
      <c r="G12" s="142"/>
    </row>
    <row r="13" spans="1:7" ht="19" x14ac:dyDescent="0.25">
      <c r="A13" s="17" t="s">
        <v>108</v>
      </c>
      <c r="B13" s="17" t="s">
        <v>12</v>
      </c>
      <c r="C13" s="17">
        <v>99</v>
      </c>
      <c r="D13" s="18" t="s">
        <v>114</v>
      </c>
      <c r="E13" s="19" t="s">
        <v>36</v>
      </c>
      <c r="F13" s="94">
        <v>350</v>
      </c>
      <c r="G13" s="142"/>
    </row>
    <row r="14" spans="1:7" ht="19" x14ac:dyDescent="0.25">
      <c r="A14" s="17" t="s">
        <v>108</v>
      </c>
      <c r="B14" s="17" t="s">
        <v>12</v>
      </c>
      <c r="C14" s="17">
        <v>93</v>
      </c>
      <c r="D14" s="18" t="s">
        <v>111</v>
      </c>
      <c r="E14" s="19" t="s">
        <v>36</v>
      </c>
      <c r="F14" s="94">
        <v>320</v>
      </c>
      <c r="G14" s="142"/>
    </row>
    <row r="15" spans="1:7" ht="19" x14ac:dyDescent="0.25">
      <c r="A15" s="17" t="s">
        <v>44</v>
      </c>
      <c r="B15" s="17" t="s">
        <v>133</v>
      </c>
      <c r="C15" s="17">
        <v>9</v>
      </c>
      <c r="D15" s="18" t="s">
        <v>132</v>
      </c>
      <c r="E15" s="19" t="s">
        <v>36</v>
      </c>
      <c r="F15" s="94">
        <v>310</v>
      </c>
      <c r="G15" s="142"/>
    </row>
    <row r="16" spans="1:7" ht="19" x14ac:dyDescent="0.25">
      <c r="A16" s="17" t="s">
        <v>44</v>
      </c>
      <c r="B16" s="17" t="s">
        <v>12</v>
      </c>
      <c r="C16" s="17">
        <v>83</v>
      </c>
      <c r="D16" s="18" t="s">
        <v>127</v>
      </c>
      <c r="E16" s="19" t="s">
        <v>36</v>
      </c>
      <c r="F16" s="94">
        <v>280</v>
      </c>
      <c r="G16" s="142"/>
    </row>
    <row r="17" spans="1:7" ht="19" x14ac:dyDescent="0.25">
      <c r="A17" s="17" t="s">
        <v>108</v>
      </c>
      <c r="B17" s="17" t="s">
        <v>12</v>
      </c>
      <c r="C17" s="17">
        <v>48</v>
      </c>
      <c r="D17" s="18" t="s">
        <v>116</v>
      </c>
      <c r="E17" s="19" t="s">
        <v>36</v>
      </c>
      <c r="F17" s="94">
        <v>270</v>
      </c>
      <c r="G17" s="142"/>
    </row>
    <row r="18" spans="1:7" ht="19" x14ac:dyDescent="0.25">
      <c r="A18" s="17" t="s">
        <v>44</v>
      </c>
      <c r="B18" s="17" t="s">
        <v>26</v>
      </c>
      <c r="C18" s="17">
        <v>16</v>
      </c>
      <c r="D18" s="18" t="s">
        <v>96</v>
      </c>
      <c r="E18" s="19" t="s">
        <v>36</v>
      </c>
      <c r="F18" s="94">
        <v>230</v>
      </c>
      <c r="G18" s="142"/>
    </row>
    <row r="19" spans="1:7" ht="19" x14ac:dyDescent="0.25">
      <c r="A19" s="17" t="s">
        <v>108</v>
      </c>
      <c r="B19" s="17" t="s">
        <v>12</v>
      </c>
      <c r="C19" s="17">
        <v>44</v>
      </c>
      <c r="D19" s="18" t="s">
        <v>82</v>
      </c>
      <c r="E19" s="19" t="s">
        <v>36</v>
      </c>
      <c r="F19" s="94">
        <v>200</v>
      </c>
      <c r="G19" s="142"/>
    </row>
    <row r="20" spans="1:7" ht="19" x14ac:dyDescent="0.25">
      <c r="A20" s="17" t="s">
        <v>126</v>
      </c>
      <c r="B20" s="17" t="s">
        <v>12</v>
      </c>
      <c r="C20" s="17">
        <v>51</v>
      </c>
      <c r="D20" s="18" t="s">
        <v>115</v>
      </c>
      <c r="E20" s="19" t="s">
        <v>36</v>
      </c>
      <c r="F20" s="94">
        <v>180</v>
      </c>
      <c r="G20" s="142"/>
    </row>
    <row r="21" spans="1:7" ht="19" x14ac:dyDescent="0.25">
      <c r="A21" s="17" t="s">
        <v>126</v>
      </c>
      <c r="B21" s="17" t="s">
        <v>12</v>
      </c>
      <c r="C21" s="17">
        <v>41</v>
      </c>
      <c r="D21" s="18" t="s">
        <v>122</v>
      </c>
      <c r="E21" s="19" t="s">
        <v>36</v>
      </c>
      <c r="F21" s="94">
        <v>170</v>
      </c>
      <c r="G21" s="142"/>
    </row>
    <row r="22" spans="1:7" ht="19" x14ac:dyDescent="0.25">
      <c r="A22" s="17" t="s">
        <v>44</v>
      </c>
      <c r="B22" s="17" t="s">
        <v>26</v>
      </c>
      <c r="C22" s="17">
        <v>2</v>
      </c>
      <c r="D22" s="18" t="s">
        <v>105</v>
      </c>
      <c r="E22" s="19" t="s">
        <v>36</v>
      </c>
      <c r="F22" s="94">
        <v>170</v>
      </c>
      <c r="G22" s="142"/>
    </row>
    <row r="23" spans="1:7" ht="20" thickBot="1" x14ac:dyDescent="0.3">
      <c r="A23" s="17" t="s">
        <v>44</v>
      </c>
      <c r="B23" s="17" t="s">
        <v>12</v>
      </c>
      <c r="C23" s="17">
        <v>19</v>
      </c>
      <c r="D23" s="18" t="s">
        <v>118</v>
      </c>
      <c r="E23" s="19" t="s">
        <v>36</v>
      </c>
      <c r="F23" s="94">
        <v>80</v>
      </c>
      <c r="G23" s="143"/>
    </row>
    <row r="24" spans="1:7" ht="19" x14ac:dyDescent="0.25">
      <c r="A24" s="17"/>
      <c r="B24" s="17"/>
      <c r="C24" s="17">
        <f>SUM(C3:C23)</f>
        <v>1546</v>
      </c>
      <c r="D24" s="18"/>
      <c r="E24" s="19"/>
      <c r="F24" s="17">
        <f>SUM(F3:F23)</f>
        <v>10130</v>
      </c>
    </row>
    <row r="25" spans="1:7" ht="19" x14ac:dyDescent="0.25">
      <c r="A25" s="17" t="s">
        <v>44</v>
      </c>
      <c r="B25" s="17" t="s">
        <v>26</v>
      </c>
      <c r="C25" s="17">
        <v>5</v>
      </c>
      <c r="D25" s="18" t="s">
        <v>158</v>
      </c>
      <c r="E25" s="19" t="s">
        <v>36</v>
      </c>
      <c r="F25" s="17">
        <v>30</v>
      </c>
      <c r="G25" s="12"/>
    </row>
    <row r="26" spans="1:7" ht="19" x14ac:dyDescent="0.25">
      <c r="A26" s="17" t="s">
        <v>44</v>
      </c>
      <c r="B26" s="17" t="s">
        <v>12</v>
      </c>
      <c r="C26" s="17">
        <v>4</v>
      </c>
      <c r="D26" s="18" t="s">
        <v>120</v>
      </c>
      <c r="E26" s="19" t="s">
        <v>36</v>
      </c>
      <c r="F26" s="17">
        <v>20</v>
      </c>
    </row>
    <row r="27" spans="1:7" ht="19" x14ac:dyDescent="0.25">
      <c r="A27" s="17" t="s">
        <v>44</v>
      </c>
      <c r="B27" s="17" t="s">
        <v>12</v>
      </c>
      <c r="C27" s="17">
        <v>8</v>
      </c>
      <c r="D27" s="18" t="s">
        <v>121</v>
      </c>
      <c r="E27" s="19" t="s">
        <v>36</v>
      </c>
      <c r="F27" s="17">
        <v>10</v>
      </c>
    </row>
    <row r="28" spans="1:7" ht="19" x14ac:dyDescent="0.25">
      <c r="A28" s="1"/>
      <c r="B28" s="1"/>
      <c r="C28" s="1"/>
      <c r="D28" s="4"/>
      <c r="E28" s="5"/>
      <c r="F28" s="1"/>
    </row>
    <row r="29" spans="1:7" ht="20" thickBot="1" x14ac:dyDescent="0.3">
      <c r="A29" s="32"/>
      <c r="B29" s="32"/>
      <c r="C29" s="32"/>
      <c r="D29" s="38"/>
      <c r="E29" s="34"/>
      <c r="F29" s="32"/>
    </row>
    <row r="30" spans="1:7" ht="19" x14ac:dyDescent="0.25">
      <c r="A30" s="22" t="s">
        <v>0</v>
      </c>
      <c r="B30" s="25" t="s">
        <v>12</v>
      </c>
      <c r="C30" s="25">
        <v>156</v>
      </c>
      <c r="D30" s="23" t="s">
        <v>13</v>
      </c>
      <c r="E30" s="55" t="s">
        <v>36</v>
      </c>
      <c r="F30" s="95">
        <v>410</v>
      </c>
      <c r="G30" s="141" t="s">
        <v>397</v>
      </c>
    </row>
    <row r="31" spans="1:7" ht="19" x14ac:dyDescent="0.25">
      <c r="A31" s="22" t="s">
        <v>0</v>
      </c>
      <c r="B31" s="22" t="s">
        <v>12</v>
      </c>
      <c r="C31" s="22">
        <v>9</v>
      </c>
      <c r="D31" s="23" t="s">
        <v>64</v>
      </c>
      <c r="E31" s="55" t="s">
        <v>36</v>
      </c>
      <c r="F31" s="95">
        <v>180</v>
      </c>
      <c r="G31" s="142"/>
    </row>
    <row r="32" spans="1:7" ht="19" x14ac:dyDescent="0.25">
      <c r="A32" s="22" t="s">
        <v>0</v>
      </c>
      <c r="B32" s="22" t="s">
        <v>26</v>
      </c>
      <c r="C32" s="22">
        <v>16</v>
      </c>
      <c r="D32" s="23" t="s">
        <v>62</v>
      </c>
      <c r="E32" s="55" t="s">
        <v>36</v>
      </c>
      <c r="F32" s="95">
        <v>180</v>
      </c>
      <c r="G32" s="142"/>
    </row>
    <row r="33" spans="1:7" ht="19" x14ac:dyDescent="0.25">
      <c r="A33" s="22" t="s">
        <v>0</v>
      </c>
      <c r="B33" s="22" t="s">
        <v>12</v>
      </c>
      <c r="C33" s="22">
        <v>44</v>
      </c>
      <c r="D33" s="23" t="s">
        <v>16</v>
      </c>
      <c r="E33" s="55" t="s">
        <v>36</v>
      </c>
      <c r="F33" s="95">
        <v>170</v>
      </c>
      <c r="G33" s="142"/>
    </row>
    <row r="34" spans="1:7" ht="19" x14ac:dyDescent="0.25">
      <c r="A34" s="22" t="s">
        <v>0</v>
      </c>
      <c r="B34" s="22" t="s">
        <v>12</v>
      </c>
      <c r="C34" s="22">
        <v>3.5</v>
      </c>
      <c r="D34" s="23" t="s">
        <v>216</v>
      </c>
      <c r="E34" s="55" t="s">
        <v>36</v>
      </c>
      <c r="F34" s="95">
        <v>122</v>
      </c>
      <c r="G34" s="142"/>
    </row>
    <row r="35" spans="1:7" ht="19" x14ac:dyDescent="0.25">
      <c r="A35" s="22" t="s">
        <v>0</v>
      </c>
      <c r="B35" s="22" t="s">
        <v>26</v>
      </c>
      <c r="C35" s="22">
        <v>16</v>
      </c>
      <c r="D35" s="23" t="s">
        <v>93</v>
      </c>
      <c r="E35" s="55" t="s">
        <v>36</v>
      </c>
      <c r="F35" s="95">
        <v>120</v>
      </c>
      <c r="G35" s="142"/>
    </row>
    <row r="36" spans="1:7" ht="19" x14ac:dyDescent="0.25">
      <c r="A36" s="22" t="s">
        <v>0</v>
      </c>
      <c r="B36" s="22" t="s">
        <v>26</v>
      </c>
      <c r="C36" s="22">
        <v>0.5</v>
      </c>
      <c r="D36" s="23" t="s">
        <v>327</v>
      </c>
      <c r="E36" s="55" t="s">
        <v>36</v>
      </c>
      <c r="F36" s="95">
        <v>115</v>
      </c>
      <c r="G36" s="142"/>
    </row>
    <row r="37" spans="1:7" ht="19" x14ac:dyDescent="0.25">
      <c r="A37" s="22" t="s">
        <v>0</v>
      </c>
      <c r="B37" s="22" t="s">
        <v>12</v>
      </c>
      <c r="C37" s="22">
        <v>15</v>
      </c>
      <c r="D37" s="23" t="s">
        <v>59</v>
      </c>
      <c r="E37" s="55" t="s">
        <v>36</v>
      </c>
      <c r="F37" s="95">
        <v>100</v>
      </c>
      <c r="G37" s="142"/>
    </row>
    <row r="38" spans="1:7" ht="19" x14ac:dyDescent="0.25">
      <c r="A38" s="22" t="s">
        <v>0</v>
      </c>
      <c r="B38" s="22" t="s">
        <v>26</v>
      </c>
      <c r="C38" s="22">
        <v>16</v>
      </c>
      <c r="D38" s="23" t="s">
        <v>60</v>
      </c>
      <c r="E38" s="55" t="s">
        <v>36</v>
      </c>
      <c r="F38" s="95">
        <v>100</v>
      </c>
      <c r="G38" s="142"/>
    </row>
    <row r="39" spans="1:7" ht="19" x14ac:dyDescent="0.25">
      <c r="A39" s="22" t="s">
        <v>0</v>
      </c>
      <c r="B39" s="22" t="s">
        <v>12</v>
      </c>
      <c r="C39" s="22">
        <v>6</v>
      </c>
      <c r="D39" s="23" t="s">
        <v>65</v>
      </c>
      <c r="E39" s="55" t="s">
        <v>36</v>
      </c>
      <c r="F39" s="95">
        <v>90</v>
      </c>
      <c r="G39" s="142"/>
    </row>
    <row r="40" spans="1:7" ht="19" x14ac:dyDescent="0.25">
      <c r="A40" s="22" t="s">
        <v>0</v>
      </c>
      <c r="B40" s="22" t="s">
        <v>26</v>
      </c>
      <c r="C40" s="22">
        <v>6</v>
      </c>
      <c r="D40" s="23" t="s">
        <v>66</v>
      </c>
      <c r="E40" s="55" t="s">
        <v>36</v>
      </c>
      <c r="F40" s="95">
        <v>80</v>
      </c>
      <c r="G40" s="142"/>
    </row>
    <row r="41" spans="1:7" ht="19" x14ac:dyDescent="0.25">
      <c r="A41" s="22" t="s">
        <v>0</v>
      </c>
      <c r="B41" s="22" t="s">
        <v>26</v>
      </c>
      <c r="C41" s="22">
        <v>10</v>
      </c>
      <c r="D41" s="23" t="s">
        <v>61</v>
      </c>
      <c r="E41" s="55" t="s">
        <v>36</v>
      </c>
      <c r="F41" s="95">
        <v>70</v>
      </c>
      <c r="G41" s="142"/>
    </row>
    <row r="42" spans="1:7" ht="19" x14ac:dyDescent="0.25">
      <c r="A42" s="22" t="s">
        <v>0</v>
      </c>
      <c r="B42" s="22" t="s">
        <v>26</v>
      </c>
      <c r="C42" s="22">
        <v>5</v>
      </c>
      <c r="D42" s="23" t="s">
        <v>215</v>
      </c>
      <c r="E42" s="55" t="s">
        <v>36</v>
      </c>
      <c r="F42" s="95">
        <v>53</v>
      </c>
      <c r="G42" s="142"/>
    </row>
    <row r="43" spans="1:7" ht="20" thickBot="1" x14ac:dyDescent="0.3">
      <c r="A43" s="22" t="s">
        <v>0</v>
      </c>
      <c r="B43" s="22" t="s">
        <v>26</v>
      </c>
      <c r="C43" s="22">
        <v>6</v>
      </c>
      <c r="D43" s="23" t="s">
        <v>75</v>
      </c>
      <c r="E43" s="55" t="s">
        <v>36</v>
      </c>
      <c r="F43" s="95">
        <v>50</v>
      </c>
      <c r="G43" s="143"/>
    </row>
    <row r="44" spans="1:7" ht="20" thickBot="1" x14ac:dyDescent="0.3">
      <c r="A44" s="22"/>
      <c r="B44" s="22"/>
      <c r="C44" s="22">
        <f>SUM(C30:C43)</f>
        <v>309</v>
      </c>
      <c r="D44" s="23"/>
      <c r="E44" s="55"/>
      <c r="F44" s="22">
        <f>SUM(F30:F43)</f>
        <v>1840</v>
      </c>
    </row>
    <row r="45" spans="1:7" ht="19" x14ac:dyDescent="0.25">
      <c r="A45" s="54" t="s">
        <v>0</v>
      </c>
      <c r="B45" s="54" t="s">
        <v>26</v>
      </c>
      <c r="C45" s="54">
        <v>0.4</v>
      </c>
      <c r="D45" s="56" t="s">
        <v>340</v>
      </c>
      <c r="E45" s="57" t="s">
        <v>36</v>
      </c>
      <c r="F45" s="96">
        <v>43</v>
      </c>
      <c r="G45" s="141" t="s">
        <v>396</v>
      </c>
    </row>
    <row r="46" spans="1:7" ht="19" x14ac:dyDescent="0.25">
      <c r="A46" s="54" t="s">
        <v>0</v>
      </c>
      <c r="B46" s="54" t="s">
        <v>12</v>
      </c>
      <c r="C46" s="54">
        <v>43</v>
      </c>
      <c r="D46" s="56" t="s">
        <v>15</v>
      </c>
      <c r="E46" s="57" t="s">
        <v>36</v>
      </c>
      <c r="F46" s="96">
        <v>40</v>
      </c>
      <c r="G46" s="142"/>
    </row>
    <row r="47" spans="1:7" ht="19" x14ac:dyDescent="0.25">
      <c r="A47" s="54" t="s">
        <v>0</v>
      </c>
      <c r="B47" s="54" t="s">
        <v>110</v>
      </c>
      <c r="C47" s="54">
        <v>33</v>
      </c>
      <c r="D47" s="56" t="s">
        <v>106</v>
      </c>
      <c r="E47" s="57" t="s">
        <v>36</v>
      </c>
      <c r="F47" s="96">
        <v>40</v>
      </c>
      <c r="G47" s="142"/>
    </row>
    <row r="48" spans="1:7" ht="19" x14ac:dyDescent="0.25">
      <c r="A48" s="54" t="s">
        <v>0</v>
      </c>
      <c r="B48" s="54" t="s">
        <v>12</v>
      </c>
      <c r="C48" s="54">
        <v>75</v>
      </c>
      <c r="D48" s="56" t="s">
        <v>14</v>
      </c>
      <c r="E48" s="57" t="s">
        <v>36</v>
      </c>
      <c r="F48" s="96">
        <v>40</v>
      </c>
      <c r="G48" s="142"/>
    </row>
    <row r="49" spans="1:7" ht="19" x14ac:dyDescent="0.25">
      <c r="A49" s="54" t="s">
        <v>0</v>
      </c>
      <c r="B49" s="54" t="s">
        <v>12</v>
      </c>
      <c r="C49" s="54">
        <v>21</v>
      </c>
      <c r="D49" s="56" t="s">
        <v>63</v>
      </c>
      <c r="E49" s="57" t="s">
        <v>36</v>
      </c>
      <c r="F49" s="96">
        <v>30</v>
      </c>
      <c r="G49" s="142"/>
    </row>
    <row r="50" spans="1:7" ht="19" x14ac:dyDescent="0.25">
      <c r="A50" s="54" t="s">
        <v>0</v>
      </c>
      <c r="B50" s="54" t="s">
        <v>12</v>
      </c>
      <c r="C50" s="54">
        <v>14</v>
      </c>
      <c r="D50" s="56" t="s">
        <v>157</v>
      </c>
      <c r="E50" s="57" t="s">
        <v>36</v>
      </c>
      <c r="F50" s="96">
        <v>20</v>
      </c>
      <c r="G50" s="142"/>
    </row>
    <row r="51" spans="1:7" ht="19" x14ac:dyDescent="0.25">
      <c r="A51" s="54" t="s">
        <v>0</v>
      </c>
      <c r="B51" s="54" t="s">
        <v>12</v>
      </c>
      <c r="C51" s="54">
        <v>3</v>
      </c>
      <c r="D51" s="56" t="s">
        <v>83</v>
      </c>
      <c r="E51" s="57" t="s">
        <v>36</v>
      </c>
      <c r="F51" s="96">
        <v>20</v>
      </c>
      <c r="G51" s="142"/>
    </row>
    <row r="52" spans="1:7" ht="19" x14ac:dyDescent="0.25">
      <c r="A52" s="54" t="s">
        <v>0</v>
      </c>
      <c r="B52" s="54" t="s">
        <v>12</v>
      </c>
      <c r="C52" s="54">
        <v>4</v>
      </c>
      <c r="D52" s="56" t="s">
        <v>73</v>
      </c>
      <c r="E52" s="57" t="s">
        <v>36</v>
      </c>
      <c r="F52" s="96">
        <v>10</v>
      </c>
      <c r="G52" s="142"/>
    </row>
    <row r="53" spans="1:7" ht="19" x14ac:dyDescent="0.25">
      <c r="A53" s="54" t="s">
        <v>0</v>
      </c>
      <c r="B53" s="54" t="s">
        <v>12</v>
      </c>
      <c r="C53" s="54">
        <v>8</v>
      </c>
      <c r="D53" s="56" t="s">
        <v>70</v>
      </c>
      <c r="E53" s="57" t="s">
        <v>36</v>
      </c>
      <c r="F53" s="96">
        <v>10</v>
      </c>
      <c r="G53" s="142"/>
    </row>
    <row r="54" spans="1:7" ht="19" x14ac:dyDescent="0.25">
      <c r="A54" s="54" t="s">
        <v>0</v>
      </c>
      <c r="B54" s="54" t="s">
        <v>12</v>
      </c>
      <c r="C54" s="54">
        <v>11</v>
      </c>
      <c r="D54" s="56" t="s">
        <v>81</v>
      </c>
      <c r="E54" s="57" t="s">
        <v>36</v>
      </c>
      <c r="F54" s="96">
        <v>10</v>
      </c>
      <c r="G54" s="142"/>
    </row>
    <row r="55" spans="1:7" ht="19" x14ac:dyDescent="0.25">
      <c r="A55" s="54" t="s">
        <v>0</v>
      </c>
      <c r="B55" s="54" t="s">
        <v>12</v>
      </c>
      <c r="C55" s="54">
        <v>10</v>
      </c>
      <c r="D55" s="56" t="s">
        <v>86</v>
      </c>
      <c r="E55" s="57" t="s">
        <v>36</v>
      </c>
      <c r="F55" s="96">
        <v>10</v>
      </c>
      <c r="G55" s="142"/>
    </row>
    <row r="56" spans="1:7" ht="19" x14ac:dyDescent="0.25">
      <c r="A56" s="54" t="s">
        <v>0</v>
      </c>
      <c r="B56" s="54" t="s">
        <v>12</v>
      </c>
      <c r="C56" s="54">
        <v>16</v>
      </c>
      <c r="D56" s="56" t="s">
        <v>85</v>
      </c>
      <c r="E56" s="57" t="s">
        <v>36</v>
      </c>
      <c r="F56" s="96">
        <v>10</v>
      </c>
      <c r="G56" s="142"/>
    </row>
    <row r="57" spans="1:7" ht="19" x14ac:dyDescent="0.25">
      <c r="A57" s="54" t="s">
        <v>0</v>
      </c>
      <c r="B57" s="54" t="s">
        <v>12</v>
      </c>
      <c r="C57" s="54">
        <v>9</v>
      </c>
      <c r="D57" s="56" t="s">
        <v>88</v>
      </c>
      <c r="E57" s="57" t="s">
        <v>36</v>
      </c>
      <c r="F57" s="96">
        <v>10</v>
      </c>
      <c r="G57" s="142"/>
    </row>
    <row r="58" spans="1:7" ht="19" x14ac:dyDescent="0.25">
      <c r="A58" s="54" t="s">
        <v>0</v>
      </c>
      <c r="B58" s="54" t="s">
        <v>26</v>
      </c>
      <c r="C58" s="54">
        <v>8</v>
      </c>
      <c r="D58" s="56" t="s">
        <v>129</v>
      </c>
      <c r="E58" s="57" t="s">
        <v>36</v>
      </c>
      <c r="F58" s="96">
        <v>10</v>
      </c>
      <c r="G58" s="142"/>
    </row>
    <row r="59" spans="1:7" ht="19" x14ac:dyDescent="0.25">
      <c r="A59" s="54" t="s">
        <v>0</v>
      </c>
      <c r="B59" s="54" t="s">
        <v>12</v>
      </c>
      <c r="C59" s="54">
        <v>16</v>
      </c>
      <c r="D59" s="56" t="s">
        <v>67</v>
      </c>
      <c r="E59" s="57" t="s">
        <v>36</v>
      </c>
      <c r="F59" s="96">
        <v>10</v>
      </c>
      <c r="G59" s="142"/>
    </row>
    <row r="60" spans="1:7" ht="19" x14ac:dyDescent="0.25">
      <c r="A60" s="54" t="s">
        <v>0</v>
      </c>
      <c r="B60" s="54" t="s">
        <v>12</v>
      </c>
      <c r="C60" s="54">
        <v>6</v>
      </c>
      <c r="D60" s="56" t="s">
        <v>99</v>
      </c>
      <c r="E60" s="57" t="s">
        <v>36</v>
      </c>
      <c r="F60" s="96">
        <v>0</v>
      </c>
      <c r="G60" s="142"/>
    </row>
    <row r="61" spans="1:7" ht="19" x14ac:dyDescent="0.25">
      <c r="A61" s="54" t="s">
        <v>0</v>
      </c>
      <c r="B61" s="54" t="s">
        <v>26</v>
      </c>
      <c r="C61" s="54">
        <v>21</v>
      </c>
      <c r="D61" s="56" t="s">
        <v>98</v>
      </c>
      <c r="E61" s="93" t="s">
        <v>36</v>
      </c>
      <c r="F61" s="96">
        <v>0</v>
      </c>
      <c r="G61" s="142"/>
    </row>
    <row r="62" spans="1:7" ht="19" x14ac:dyDescent="0.25">
      <c r="A62" s="54" t="s">
        <v>0</v>
      </c>
      <c r="B62" s="54" t="s">
        <v>12</v>
      </c>
      <c r="C62" s="54">
        <v>2</v>
      </c>
      <c r="D62" s="56" t="s">
        <v>100</v>
      </c>
      <c r="E62" s="57" t="s">
        <v>36</v>
      </c>
      <c r="F62" s="96">
        <v>0</v>
      </c>
      <c r="G62" s="142"/>
    </row>
    <row r="63" spans="1:7" ht="19" x14ac:dyDescent="0.25">
      <c r="A63" s="54" t="s">
        <v>0</v>
      </c>
      <c r="B63" s="54" t="s">
        <v>12</v>
      </c>
      <c r="C63" s="54">
        <v>2</v>
      </c>
      <c r="D63" s="56" t="s">
        <v>79</v>
      </c>
      <c r="E63" s="57" t="s">
        <v>36</v>
      </c>
      <c r="F63" s="96">
        <v>0</v>
      </c>
      <c r="G63" s="142"/>
    </row>
    <row r="64" spans="1:7" ht="19" x14ac:dyDescent="0.25">
      <c r="A64" s="54" t="s">
        <v>0</v>
      </c>
      <c r="B64" s="54" t="s">
        <v>12</v>
      </c>
      <c r="C64" s="54">
        <v>1</v>
      </c>
      <c r="D64" s="56" t="s">
        <v>101</v>
      </c>
      <c r="E64" s="57" t="s">
        <v>36</v>
      </c>
      <c r="F64" s="96">
        <v>0</v>
      </c>
      <c r="G64" s="142"/>
    </row>
    <row r="65" spans="1:7" ht="19" x14ac:dyDescent="0.25">
      <c r="A65" s="54" t="s">
        <v>0</v>
      </c>
      <c r="B65" s="54" t="s">
        <v>12</v>
      </c>
      <c r="C65" s="54">
        <v>3</v>
      </c>
      <c r="D65" s="56" t="s">
        <v>103</v>
      </c>
      <c r="E65" s="57" t="s">
        <v>36</v>
      </c>
      <c r="F65" s="96">
        <v>0</v>
      </c>
      <c r="G65" s="142"/>
    </row>
    <row r="66" spans="1:7" ht="19" x14ac:dyDescent="0.25">
      <c r="A66" s="54" t="s">
        <v>0</v>
      </c>
      <c r="B66" s="54" t="s">
        <v>12</v>
      </c>
      <c r="C66" s="54">
        <v>2</v>
      </c>
      <c r="D66" s="56" t="s">
        <v>94</v>
      </c>
      <c r="E66" s="57" t="s">
        <v>36</v>
      </c>
      <c r="F66" s="96">
        <v>0</v>
      </c>
      <c r="G66" s="142"/>
    </row>
    <row r="67" spans="1:7" ht="20" thickBot="1" x14ac:dyDescent="0.3">
      <c r="A67" s="54" t="s">
        <v>0</v>
      </c>
      <c r="B67" s="54" t="s">
        <v>107</v>
      </c>
      <c r="C67" s="54">
        <v>1</v>
      </c>
      <c r="D67" s="56" t="s">
        <v>89</v>
      </c>
      <c r="E67" s="57" t="s">
        <v>36</v>
      </c>
      <c r="F67" s="96">
        <v>0</v>
      </c>
      <c r="G67" s="143"/>
    </row>
    <row r="68" spans="1:7" ht="19" x14ac:dyDescent="0.25">
      <c r="A68" s="1"/>
      <c r="B68" s="1"/>
      <c r="C68" s="1"/>
      <c r="D68" s="4"/>
      <c r="E68" s="5"/>
      <c r="F68" s="1"/>
    </row>
    <row r="69" spans="1:7" ht="20" thickBot="1" x14ac:dyDescent="0.3">
      <c r="A69" s="1"/>
      <c r="B69" s="1"/>
      <c r="C69" s="1"/>
      <c r="D69" s="4"/>
      <c r="E69" s="5"/>
      <c r="F69" s="1"/>
    </row>
    <row r="70" spans="1:7" ht="19" x14ac:dyDescent="0.25">
      <c r="A70" s="1" t="s">
        <v>38</v>
      </c>
      <c r="B70" s="1" t="s">
        <v>26</v>
      </c>
      <c r="C70" s="1">
        <v>118</v>
      </c>
      <c r="D70" s="7" t="s">
        <v>34</v>
      </c>
      <c r="E70" s="5" t="s">
        <v>36</v>
      </c>
      <c r="F70" s="97">
        <v>1000</v>
      </c>
      <c r="G70" s="141" t="s">
        <v>398</v>
      </c>
    </row>
    <row r="71" spans="1:7" ht="19" x14ac:dyDescent="0.25">
      <c r="A71" s="1" t="s">
        <v>40</v>
      </c>
      <c r="B71" s="1" t="s">
        <v>26</v>
      </c>
      <c r="C71" s="1">
        <v>197</v>
      </c>
      <c r="D71" s="7" t="s">
        <v>28</v>
      </c>
      <c r="E71" s="5" t="s">
        <v>36</v>
      </c>
      <c r="F71" s="97">
        <v>650</v>
      </c>
      <c r="G71" s="142"/>
    </row>
    <row r="72" spans="1:7" ht="19" x14ac:dyDescent="0.25">
      <c r="A72" s="1" t="s">
        <v>39</v>
      </c>
      <c r="B72" s="1" t="s">
        <v>26</v>
      </c>
      <c r="C72" s="1">
        <v>81</v>
      </c>
      <c r="D72" s="7" t="s">
        <v>35</v>
      </c>
      <c r="E72" s="5" t="s">
        <v>36</v>
      </c>
      <c r="F72" s="97">
        <v>580</v>
      </c>
      <c r="G72" s="142"/>
    </row>
    <row r="73" spans="1:7" ht="19" x14ac:dyDescent="0.25">
      <c r="A73" s="1" t="s">
        <v>39</v>
      </c>
      <c r="B73" s="1" t="s">
        <v>12</v>
      </c>
      <c r="C73" s="1">
        <v>5</v>
      </c>
      <c r="D73" s="7" t="s">
        <v>17</v>
      </c>
      <c r="E73" s="5" t="s">
        <v>36</v>
      </c>
      <c r="F73" s="97">
        <v>540</v>
      </c>
      <c r="G73" s="142"/>
    </row>
    <row r="74" spans="1:7" ht="19" x14ac:dyDescent="0.25">
      <c r="A74" s="9" t="s">
        <v>40</v>
      </c>
      <c r="B74" s="9" t="s">
        <v>26</v>
      </c>
      <c r="C74" s="9">
        <v>82</v>
      </c>
      <c r="D74" s="21" t="s">
        <v>32</v>
      </c>
      <c r="E74" s="11" t="s">
        <v>36</v>
      </c>
      <c r="F74" s="9">
        <v>460</v>
      </c>
      <c r="G74" s="142"/>
    </row>
    <row r="75" spans="1:7" ht="19" x14ac:dyDescent="0.25">
      <c r="A75" s="1" t="s">
        <v>37</v>
      </c>
      <c r="B75" s="1" t="s">
        <v>12</v>
      </c>
      <c r="C75" s="1">
        <v>4</v>
      </c>
      <c r="D75" s="4" t="s">
        <v>119</v>
      </c>
      <c r="E75" s="5" t="s">
        <v>36</v>
      </c>
      <c r="F75" s="97">
        <v>410</v>
      </c>
      <c r="G75" s="142"/>
    </row>
    <row r="76" spans="1:7" ht="19" x14ac:dyDescent="0.25">
      <c r="A76" s="1" t="s">
        <v>41</v>
      </c>
      <c r="B76" s="6" t="s">
        <v>12</v>
      </c>
      <c r="C76" s="6">
        <v>49</v>
      </c>
      <c r="D76" s="7" t="s">
        <v>20</v>
      </c>
      <c r="E76" s="5" t="s">
        <v>36</v>
      </c>
      <c r="F76" s="97">
        <v>400</v>
      </c>
      <c r="G76" s="142"/>
    </row>
    <row r="77" spans="1:7" ht="19" x14ac:dyDescent="0.25">
      <c r="A77" s="1" t="s">
        <v>41</v>
      </c>
      <c r="B77" s="6" t="s">
        <v>12</v>
      </c>
      <c r="C77" s="6">
        <v>68</v>
      </c>
      <c r="D77" s="7" t="s">
        <v>19</v>
      </c>
      <c r="E77" s="5" t="s">
        <v>36</v>
      </c>
      <c r="F77" s="97">
        <v>360</v>
      </c>
      <c r="G77" s="142"/>
    </row>
    <row r="78" spans="1:7" ht="19" x14ac:dyDescent="0.25">
      <c r="A78" s="1" t="s">
        <v>40</v>
      </c>
      <c r="B78" s="6" t="s">
        <v>12</v>
      </c>
      <c r="C78" s="6">
        <v>79</v>
      </c>
      <c r="D78" s="7" t="s">
        <v>25</v>
      </c>
      <c r="E78" s="5" t="s">
        <v>36</v>
      </c>
      <c r="F78" s="97">
        <v>350</v>
      </c>
      <c r="G78" s="142"/>
    </row>
    <row r="79" spans="1:7" ht="19" x14ac:dyDescent="0.25">
      <c r="A79" s="1" t="s">
        <v>40</v>
      </c>
      <c r="B79" s="1" t="s">
        <v>26</v>
      </c>
      <c r="C79" s="1">
        <v>63</v>
      </c>
      <c r="D79" s="4" t="s">
        <v>102</v>
      </c>
      <c r="E79" s="5" t="s">
        <v>36</v>
      </c>
      <c r="F79" s="97">
        <v>340</v>
      </c>
      <c r="G79" s="142"/>
    </row>
    <row r="80" spans="1:7" ht="19" x14ac:dyDescent="0.25">
      <c r="A80" s="1" t="s">
        <v>41</v>
      </c>
      <c r="B80" s="6" t="s">
        <v>12</v>
      </c>
      <c r="C80" s="6">
        <v>25</v>
      </c>
      <c r="D80" s="7" t="s">
        <v>22</v>
      </c>
      <c r="E80" s="5" t="s">
        <v>36</v>
      </c>
      <c r="F80" s="97">
        <v>330</v>
      </c>
      <c r="G80" s="142"/>
    </row>
    <row r="81" spans="1:7" ht="19" x14ac:dyDescent="0.25">
      <c r="A81" s="1" t="s">
        <v>39</v>
      </c>
      <c r="B81" s="1" t="s">
        <v>26</v>
      </c>
      <c r="C81" s="1">
        <v>146</v>
      </c>
      <c r="D81" s="7" t="s">
        <v>27</v>
      </c>
      <c r="E81" s="5" t="s">
        <v>36</v>
      </c>
      <c r="F81" s="97">
        <v>310</v>
      </c>
      <c r="G81" s="142"/>
    </row>
    <row r="82" spans="1:7" ht="19" x14ac:dyDescent="0.25">
      <c r="A82" s="1" t="s">
        <v>47</v>
      </c>
      <c r="B82" s="1" t="s">
        <v>12</v>
      </c>
      <c r="C82" s="1">
        <v>30</v>
      </c>
      <c r="D82" s="4" t="s">
        <v>48</v>
      </c>
      <c r="E82" s="5" t="s">
        <v>36</v>
      </c>
      <c r="F82" s="97">
        <v>300</v>
      </c>
      <c r="G82" s="142"/>
    </row>
    <row r="83" spans="1:7" ht="19" x14ac:dyDescent="0.25">
      <c r="A83" s="1" t="s">
        <v>43</v>
      </c>
      <c r="B83" s="1" t="s">
        <v>12</v>
      </c>
      <c r="C83" s="1">
        <v>51</v>
      </c>
      <c r="D83" s="7" t="s">
        <v>161</v>
      </c>
      <c r="E83" s="5" t="s">
        <v>36</v>
      </c>
      <c r="F83" s="97">
        <v>290</v>
      </c>
      <c r="G83" s="142"/>
    </row>
    <row r="84" spans="1:7" ht="19" x14ac:dyDescent="0.25">
      <c r="A84" s="1" t="s">
        <v>37</v>
      </c>
      <c r="B84" s="1" t="s">
        <v>12</v>
      </c>
      <c r="C84" s="1">
        <v>55</v>
      </c>
      <c r="D84" s="4" t="s">
        <v>112</v>
      </c>
      <c r="E84" s="5" t="s">
        <v>36</v>
      </c>
      <c r="F84" s="97">
        <v>250</v>
      </c>
      <c r="G84" s="142"/>
    </row>
    <row r="85" spans="1:7" ht="19" x14ac:dyDescent="0.25">
      <c r="A85" s="1" t="s">
        <v>40</v>
      </c>
      <c r="B85" s="1" t="s">
        <v>12</v>
      </c>
      <c r="C85" s="1">
        <v>5</v>
      </c>
      <c r="D85" s="4" t="s">
        <v>90</v>
      </c>
      <c r="E85" s="5" t="s">
        <v>36</v>
      </c>
      <c r="F85" s="97">
        <v>230</v>
      </c>
      <c r="G85" s="142"/>
    </row>
    <row r="86" spans="1:7" ht="19" x14ac:dyDescent="0.25">
      <c r="A86" s="32" t="s">
        <v>51</v>
      </c>
      <c r="B86" s="32" t="s">
        <v>26</v>
      </c>
      <c r="C86" s="32">
        <v>18</v>
      </c>
      <c r="D86" s="33" t="s">
        <v>52</v>
      </c>
      <c r="E86" s="34" t="s">
        <v>36</v>
      </c>
      <c r="F86" s="98">
        <v>220</v>
      </c>
      <c r="G86" s="142"/>
    </row>
    <row r="87" spans="1:7" ht="19" x14ac:dyDescent="0.25">
      <c r="A87" s="1" t="s">
        <v>42</v>
      </c>
      <c r="B87" s="6" t="s">
        <v>12</v>
      </c>
      <c r="C87" s="6">
        <v>137</v>
      </c>
      <c r="D87" s="7" t="s">
        <v>23</v>
      </c>
      <c r="E87" s="5" t="s">
        <v>36</v>
      </c>
      <c r="F87" s="97">
        <v>220</v>
      </c>
      <c r="G87" s="142"/>
    </row>
    <row r="88" spans="1:7" ht="19" x14ac:dyDescent="0.25">
      <c r="A88" s="1" t="s">
        <v>37</v>
      </c>
      <c r="B88" s="1" t="s">
        <v>12</v>
      </c>
      <c r="C88" s="1">
        <v>57</v>
      </c>
      <c r="D88" s="4" t="s">
        <v>117</v>
      </c>
      <c r="E88" s="5" t="s">
        <v>36</v>
      </c>
      <c r="F88" s="97">
        <v>220</v>
      </c>
      <c r="G88" s="142"/>
    </row>
    <row r="89" spans="1:7" ht="19" x14ac:dyDescent="0.25">
      <c r="A89" s="1" t="s">
        <v>40</v>
      </c>
      <c r="B89" s="1" t="s">
        <v>26</v>
      </c>
      <c r="C89" s="1">
        <v>2</v>
      </c>
      <c r="D89" s="4" t="s">
        <v>147</v>
      </c>
      <c r="E89" s="5" t="s">
        <v>36</v>
      </c>
      <c r="F89" s="97">
        <v>210</v>
      </c>
      <c r="G89" s="142"/>
    </row>
    <row r="90" spans="1:7" ht="19" x14ac:dyDescent="0.25">
      <c r="A90" s="1" t="s">
        <v>38</v>
      </c>
      <c r="B90" s="1" t="s">
        <v>12</v>
      </c>
      <c r="C90" s="1">
        <v>15</v>
      </c>
      <c r="D90" s="4" t="s">
        <v>95</v>
      </c>
      <c r="E90" s="5" t="s">
        <v>36</v>
      </c>
      <c r="F90" s="97">
        <v>170</v>
      </c>
      <c r="G90" s="142"/>
    </row>
    <row r="91" spans="1:7" ht="19" x14ac:dyDescent="0.25">
      <c r="A91" s="1" t="s">
        <v>42</v>
      </c>
      <c r="B91" s="1" t="s">
        <v>12</v>
      </c>
      <c r="C91" s="1">
        <v>131</v>
      </c>
      <c r="D91" s="7" t="s">
        <v>21</v>
      </c>
      <c r="E91" s="5" t="s">
        <v>36</v>
      </c>
      <c r="F91" s="97">
        <v>150</v>
      </c>
      <c r="G91" s="142"/>
    </row>
    <row r="92" spans="1:7" ht="19" x14ac:dyDescent="0.25">
      <c r="A92" s="1" t="s">
        <v>45</v>
      </c>
      <c r="B92" s="1" t="s">
        <v>12</v>
      </c>
      <c r="C92" s="1">
        <v>21</v>
      </c>
      <c r="D92" s="4" t="s">
        <v>49</v>
      </c>
      <c r="E92" s="5" t="s">
        <v>36</v>
      </c>
      <c r="F92" s="97">
        <v>150</v>
      </c>
      <c r="G92" s="142"/>
    </row>
    <row r="93" spans="1:7" ht="19" x14ac:dyDescent="0.25">
      <c r="A93" s="9" t="s">
        <v>47</v>
      </c>
      <c r="B93" s="9" t="s">
        <v>26</v>
      </c>
      <c r="C93" s="9">
        <v>10</v>
      </c>
      <c r="D93" s="10" t="s">
        <v>53</v>
      </c>
      <c r="E93" s="11" t="s">
        <v>36</v>
      </c>
      <c r="F93" s="9">
        <v>110</v>
      </c>
      <c r="G93" s="142"/>
    </row>
    <row r="94" spans="1:7" ht="19" x14ac:dyDescent="0.25">
      <c r="A94" s="1" t="s">
        <v>45</v>
      </c>
      <c r="B94" s="1" t="s">
        <v>26</v>
      </c>
      <c r="C94" s="1">
        <v>15</v>
      </c>
      <c r="D94" s="4" t="s">
        <v>54</v>
      </c>
      <c r="E94" s="5" t="s">
        <v>36</v>
      </c>
      <c r="F94" s="97">
        <v>110</v>
      </c>
      <c r="G94" s="142"/>
    </row>
    <row r="95" spans="1:7" ht="19" x14ac:dyDescent="0.25">
      <c r="A95" s="1" t="s">
        <v>41</v>
      </c>
      <c r="B95" s="1" t="s">
        <v>12</v>
      </c>
      <c r="C95" s="1">
        <v>10</v>
      </c>
      <c r="D95" s="4" t="s">
        <v>50</v>
      </c>
      <c r="E95" s="5" t="s">
        <v>36</v>
      </c>
      <c r="F95" s="97">
        <v>80</v>
      </c>
      <c r="G95" s="142"/>
    </row>
    <row r="96" spans="1:7" ht="19" x14ac:dyDescent="0.25">
      <c r="A96" s="1" t="s">
        <v>55</v>
      </c>
      <c r="B96" s="1" t="s">
        <v>26</v>
      </c>
      <c r="C96" s="1">
        <v>11</v>
      </c>
      <c r="D96" s="4" t="s">
        <v>56</v>
      </c>
      <c r="E96" s="5" t="s">
        <v>36</v>
      </c>
      <c r="F96" s="97">
        <v>70</v>
      </c>
      <c r="G96" s="142"/>
    </row>
    <row r="97" spans="1:7" ht="19" x14ac:dyDescent="0.25">
      <c r="A97" s="1" t="s">
        <v>41</v>
      </c>
      <c r="B97" s="1" t="s">
        <v>26</v>
      </c>
      <c r="C97" s="1">
        <v>8</v>
      </c>
      <c r="D97" s="4" t="s">
        <v>57</v>
      </c>
      <c r="E97" s="5" t="s">
        <v>36</v>
      </c>
      <c r="F97" s="97">
        <v>60</v>
      </c>
      <c r="G97" s="142"/>
    </row>
    <row r="98" spans="1:7" ht="20" thickBot="1" x14ac:dyDescent="0.3">
      <c r="A98" s="1" t="s">
        <v>41</v>
      </c>
      <c r="B98" s="1" t="s">
        <v>26</v>
      </c>
      <c r="C98" s="1">
        <v>6</v>
      </c>
      <c r="D98" s="4" t="s">
        <v>58</v>
      </c>
      <c r="E98" s="5" t="s">
        <v>36</v>
      </c>
      <c r="F98" s="97">
        <v>50</v>
      </c>
      <c r="G98" s="143"/>
    </row>
    <row r="99" spans="1:7" ht="19" x14ac:dyDescent="0.25">
      <c r="A99" s="1"/>
      <c r="B99" s="1"/>
      <c r="C99" s="1">
        <f>SUM(C70:C98)</f>
        <v>1499</v>
      </c>
      <c r="D99" s="4"/>
      <c r="E99" s="5"/>
      <c r="F99" s="1">
        <f>SUM(F70:F98)</f>
        <v>8620</v>
      </c>
    </row>
    <row r="100" spans="1:7" ht="19" x14ac:dyDescent="0.25">
      <c r="A100" s="1" t="s">
        <v>40</v>
      </c>
      <c r="B100" s="1" t="s">
        <v>12</v>
      </c>
      <c r="C100" s="1">
        <v>8</v>
      </c>
      <c r="D100" s="4" t="s">
        <v>124</v>
      </c>
      <c r="E100" s="5" t="s">
        <v>36</v>
      </c>
      <c r="F100" s="1">
        <v>10</v>
      </c>
    </row>
    <row r="101" spans="1:7" ht="19" x14ac:dyDescent="0.25">
      <c r="A101" s="1" t="s">
        <v>40</v>
      </c>
      <c r="B101" s="1" t="s">
        <v>12</v>
      </c>
      <c r="C101" s="1">
        <v>4</v>
      </c>
      <c r="D101" s="4" t="s">
        <v>125</v>
      </c>
      <c r="E101" s="5" t="s">
        <v>36</v>
      </c>
      <c r="F101" s="1">
        <v>10</v>
      </c>
    </row>
    <row r="102" spans="1:7" ht="19" x14ac:dyDescent="0.25">
      <c r="A102" s="1" t="s">
        <v>40</v>
      </c>
      <c r="B102" s="1" t="s">
        <v>12</v>
      </c>
      <c r="C102" s="1">
        <v>4</v>
      </c>
      <c r="D102" s="4" t="s">
        <v>123</v>
      </c>
      <c r="E102" s="5" t="s">
        <v>36</v>
      </c>
      <c r="F102" s="1">
        <v>10</v>
      </c>
    </row>
    <row r="103" spans="1:7" ht="19" x14ac:dyDescent="0.25">
      <c r="A103" s="1"/>
      <c r="B103" s="1"/>
      <c r="C103" s="1"/>
      <c r="D103" s="4"/>
      <c r="E103" s="5"/>
      <c r="F103" s="1"/>
    </row>
    <row r="104" spans="1:7" ht="19" x14ac:dyDescent="0.25">
      <c r="A104" s="1"/>
      <c r="B104" s="1"/>
      <c r="C104" s="1">
        <f>SUM(C72:C103)</f>
        <v>2699</v>
      </c>
      <c r="D104" s="4"/>
      <c r="E104" s="5"/>
      <c r="F104" s="1">
        <f>SUM(F72:F103)</f>
        <v>15620</v>
      </c>
    </row>
    <row r="105" spans="1:7" ht="19" x14ac:dyDescent="0.25">
      <c r="A105" s="1"/>
      <c r="B105" s="1"/>
      <c r="C105" s="1"/>
      <c r="D105" s="4"/>
      <c r="E105" s="5"/>
      <c r="F105" s="1"/>
    </row>
    <row r="106" spans="1:7" ht="20" x14ac:dyDescent="0.2">
      <c r="D106" s="3"/>
    </row>
    <row r="107" spans="1:7" ht="20" x14ac:dyDescent="0.2">
      <c r="D107" s="3"/>
    </row>
    <row r="108" spans="1:7" ht="20" x14ac:dyDescent="0.2">
      <c r="D108" s="3"/>
    </row>
    <row r="109" spans="1:7" ht="20" x14ac:dyDescent="0.2">
      <c r="D109" s="3"/>
    </row>
    <row r="110" spans="1:7" ht="20" x14ac:dyDescent="0.2">
      <c r="D110" s="3"/>
    </row>
    <row r="111" spans="1:7" ht="20" x14ac:dyDescent="0.2">
      <c r="D111" s="3"/>
    </row>
    <row r="112" spans="1:7" ht="20" x14ac:dyDescent="0.2">
      <c r="D112" s="3"/>
    </row>
    <row r="113" spans="4:4" ht="20" x14ac:dyDescent="0.2">
      <c r="D113" s="3"/>
    </row>
    <row r="114" spans="4:4" ht="20" x14ac:dyDescent="0.2">
      <c r="D114" s="3"/>
    </row>
    <row r="115" spans="4:4" ht="20" x14ac:dyDescent="0.2">
      <c r="D115" s="3"/>
    </row>
    <row r="116" spans="4:4" ht="20" x14ac:dyDescent="0.2">
      <c r="D116" s="3"/>
    </row>
    <row r="117" spans="4:4" ht="20" x14ac:dyDescent="0.2">
      <c r="D117" s="3"/>
    </row>
    <row r="118" spans="4:4" ht="20" x14ac:dyDescent="0.2">
      <c r="D118" s="3"/>
    </row>
    <row r="119" spans="4:4" ht="20" x14ac:dyDescent="0.2">
      <c r="D119" s="3"/>
    </row>
    <row r="120" spans="4:4" ht="20" x14ac:dyDescent="0.2">
      <c r="D120" s="3"/>
    </row>
    <row r="121" spans="4:4" ht="20" x14ac:dyDescent="0.2">
      <c r="D121" s="3"/>
    </row>
    <row r="122" spans="4:4" ht="20" x14ac:dyDescent="0.2">
      <c r="D122" s="3"/>
    </row>
    <row r="123" spans="4:4" ht="20" x14ac:dyDescent="0.2">
      <c r="D123" s="3"/>
    </row>
    <row r="124" spans="4:4" ht="20" x14ac:dyDescent="0.2">
      <c r="D124" s="3"/>
    </row>
    <row r="125" spans="4:4" ht="20" x14ac:dyDescent="0.2">
      <c r="D125" s="3"/>
    </row>
    <row r="126" spans="4:4" ht="20" x14ac:dyDescent="0.2">
      <c r="D126" s="3"/>
    </row>
    <row r="127" spans="4:4" ht="20" x14ac:dyDescent="0.2">
      <c r="D127" s="3"/>
    </row>
    <row r="128" spans="4:4" ht="20" x14ac:dyDescent="0.2">
      <c r="D128" s="3"/>
    </row>
    <row r="129" spans="4:4" ht="20" x14ac:dyDescent="0.2">
      <c r="D129" s="3"/>
    </row>
    <row r="130" spans="4:4" ht="20" x14ac:dyDescent="0.2">
      <c r="D130" s="3"/>
    </row>
    <row r="131" spans="4:4" ht="20" x14ac:dyDescent="0.2">
      <c r="D131" s="3"/>
    </row>
    <row r="132" spans="4:4" ht="20" x14ac:dyDescent="0.2">
      <c r="D132" s="3"/>
    </row>
    <row r="133" spans="4:4" ht="20" x14ac:dyDescent="0.2">
      <c r="D133" s="3"/>
    </row>
    <row r="134" spans="4:4" ht="20" x14ac:dyDescent="0.2">
      <c r="D134" s="3"/>
    </row>
  </sheetData>
  <sortState xmlns:xlrd2="http://schemas.microsoft.com/office/spreadsheetml/2017/richdata2" ref="A30:F68">
    <sortCondition descending="1" ref="F30:F68"/>
  </sortState>
  <mergeCells count="4">
    <mergeCell ref="G45:G67"/>
    <mergeCell ref="G30:G43"/>
    <mergeCell ref="G3:G23"/>
    <mergeCell ref="G70:G98"/>
  </mergeCells>
  <conditionalFormatting sqref="D1:D11">
    <cfRule type="duplicateValues" dxfId="9" priority="52"/>
  </conditionalFormatting>
  <conditionalFormatting sqref="D65:D68">
    <cfRule type="duplicateValues" dxfId="8" priority="1"/>
    <cfRule type="duplicateValues" dxfId="7" priority="2"/>
  </conditionalFormatting>
  <conditionalFormatting sqref="D69:D73 D1:D64">
    <cfRule type="duplicateValues" dxfId="6" priority="42"/>
  </conditionalFormatting>
  <conditionalFormatting sqref="D69:D105 D1:D64">
    <cfRule type="duplicateValues" dxfId="5" priority="44"/>
  </conditionalFormatting>
  <hyperlinks>
    <hyperlink ref="B30" r:id="rId1" xr:uid="{74DA8A16-73F9-1241-9C78-38FC74239697}"/>
    <hyperlink ref="B80" r:id="rId2" xr:uid="{C15CC984-4118-0647-AFD2-29D54044CD65}"/>
    <hyperlink ref="B77" r:id="rId3" xr:uid="{D2F27250-9BDF-D340-8D1E-15EA09DE6C88}"/>
    <hyperlink ref="B76" r:id="rId4" xr:uid="{DEF7A39E-4A9C-584B-8964-FBF4119348CE}"/>
    <hyperlink ref="B78" r:id="rId5" xr:uid="{FC0C5B39-BCBE-F340-9510-B250C94AA1CF}"/>
    <hyperlink ref="B87" r:id="rId6" xr:uid="{9E843713-DE9C-954E-BC67-C643910BD099}"/>
    <hyperlink ref="B8" r:id="rId7" xr:uid="{F6C6F417-938B-0444-AA2D-B431EF26AA26}"/>
    <hyperlink ref="E30" r:id="rId8" xr:uid="{9F6F5D52-8FC3-8B46-874D-D73EFC1BE126}"/>
    <hyperlink ref="E48" r:id="rId9" xr:uid="{724941AB-5E1B-A742-8AF3-B48BC8F02C49}"/>
    <hyperlink ref="E46" r:id="rId10" xr:uid="{B0EFC73B-85B0-2942-BF5B-C15722A22234}"/>
    <hyperlink ref="E33" r:id="rId11" xr:uid="{43F3DD73-B0A5-9849-94E3-1A74B9E56F06}"/>
    <hyperlink ref="E73" r:id="rId12" xr:uid="{15B5CD38-3569-C64F-895D-678B4725774D}"/>
    <hyperlink ref="E8" r:id="rId13" xr:uid="{A4E7BE55-2BAB-E241-AB8A-58677CBEC55D}"/>
    <hyperlink ref="E77" r:id="rId14" xr:uid="{6ED8D9D6-8C40-EE4F-BCCD-EB63939D8BE9}"/>
    <hyperlink ref="E76" r:id="rId15" xr:uid="{BDFB2273-C617-0347-B86F-F19A62A45B84}"/>
    <hyperlink ref="E91" r:id="rId16" xr:uid="{42377584-77D4-CE40-A082-AAA12904A17A}"/>
    <hyperlink ref="E80" r:id="rId17" xr:uid="{2982CCC8-1703-BD44-BBF7-F615E0EC2AF2}"/>
    <hyperlink ref="E87" r:id="rId18" xr:uid="{8FF8BE20-DC08-334E-934E-DEC3A8F33DA4}"/>
    <hyperlink ref="E83" r:id="rId19" xr:uid="{95374718-8A60-3D40-92FC-2CCB08C533E2}"/>
    <hyperlink ref="E78" r:id="rId20" xr:uid="{9034A9E8-F42C-F642-9523-4DDD239CDFD1}"/>
    <hyperlink ref="E81" r:id="rId21" xr:uid="{7C3F41A9-EC64-314F-AFC5-1777AFCDBCB6}"/>
    <hyperlink ref="E71" r:id="rId22" xr:uid="{14AF5F99-0B02-944D-B3F8-EA2BD3883386}"/>
    <hyperlink ref="E7" r:id="rId23" xr:uid="{5B23BF10-E233-114E-901D-A34DB1A96AE0}"/>
    <hyperlink ref="E3" r:id="rId24" xr:uid="{842863D2-364A-C44E-9B92-37DE311B99C1}"/>
    <hyperlink ref="D46" r:id="rId25" xr:uid="{FCA64700-7E90-F249-BE28-EDD847331B45}"/>
    <hyperlink ref="D33" r:id="rId26" xr:uid="{5641884B-DB64-3F44-A545-7535440F63C7}"/>
    <hyperlink ref="D73" r:id="rId27" xr:uid="{69B13CEE-5EA3-114D-B041-55F494FE6495}"/>
    <hyperlink ref="D77" r:id="rId28" xr:uid="{D4C41B4C-3080-4749-8C68-EBDF4BBB9917}"/>
    <hyperlink ref="D76" r:id="rId29" xr:uid="{3157F7BF-3191-9E4F-90C4-5B57A6647B39}"/>
    <hyperlink ref="D91" r:id="rId30" xr:uid="{43BE7A98-70FD-4246-A2CF-F1B1ED9FD190}"/>
    <hyperlink ref="D80" r:id="rId31" xr:uid="{54B8138F-7720-BE4B-9704-AF6F29F88248}"/>
    <hyperlink ref="D87" r:id="rId32" xr:uid="{20BA8EB7-C922-4943-941C-A0D0022A2CDA}"/>
    <hyperlink ref="D83" r:id="rId33" display="European Investment Bank (EIB)" xr:uid="{835861B1-0A73-314C-A9ED-6BF0474AAD22}"/>
    <hyperlink ref="D78" r:id="rId34" xr:uid="{7572569B-0EEA-1A4E-8C9A-0611C0D6D384}"/>
    <hyperlink ref="D71" r:id="rId35" xr:uid="{CB033791-5F7B-4747-A187-1A3A4A56D650}"/>
    <hyperlink ref="D7" r:id="rId36" xr:uid="{C20B360C-C888-C043-B431-A385B2CC2B77}"/>
    <hyperlink ref="D3" r:id="rId37" xr:uid="{57E4EE18-9975-3F41-8C37-4978E2A1F102}"/>
    <hyperlink ref="D10" r:id="rId38" xr:uid="{995587A4-E6B1-984A-A0C5-BB65EF873D30}"/>
    <hyperlink ref="D74" r:id="rId39" xr:uid="{C8A71B8A-827B-9B4F-B9BF-C41C99DBA1A4}"/>
    <hyperlink ref="D5" r:id="rId40" xr:uid="{1F4E19B3-AEEE-4F4B-AE6D-7BB34C1F2102}"/>
    <hyperlink ref="D70" r:id="rId41" xr:uid="{445C6B75-24C8-3A42-A82F-4451E04F3B60}"/>
    <hyperlink ref="D72" r:id="rId42" xr:uid="{9519B506-8B2E-6245-BCD7-186EE0A2571B}"/>
    <hyperlink ref="D8" r:id="rId43" xr:uid="{39098A0F-DF37-EA44-B346-2535CDB9596B}"/>
    <hyperlink ref="D95" r:id="rId44" xr:uid="{3285F92B-0887-D743-8F53-2074455CB978}"/>
    <hyperlink ref="D97" r:id="rId45" xr:uid="{3D78CD8A-A224-5743-A223-F129E3805EF7}"/>
    <hyperlink ref="D82" r:id="rId46" xr:uid="{D289FDF8-B319-1B4C-B985-40A64CE7F19F}"/>
    <hyperlink ref="D93" r:id="rId47" xr:uid="{63495188-8965-1849-8930-F6D95259B77F}"/>
    <hyperlink ref="D96" r:id="rId48" xr:uid="{AFFCFB6F-DCF9-0343-8634-CD0C6A04599A}"/>
    <hyperlink ref="D92" r:id="rId49" xr:uid="{9CA2DD21-1AA6-5F4D-B098-0F9CE9621CCA}"/>
    <hyperlink ref="D94" r:id="rId50" xr:uid="{52797F3D-0FBF-A748-B333-67647B24A49A}"/>
    <hyperlink ref="D40" r:id="rId51" xr:uid="{65BFC9DE-66E8-4F4D-B9AA-F70FE0820C5F}"/>
    <hyperlink ref="E40" r:id="rId52" xr:uid="{8D6F017F-ABEA-7C43-B7FC-34455432AF41}"/>
    <hyperlink ref="E98" r:id="rId53" xr:uid="{10026A7D-C8C0-454C-934C-A93958B77216}"/>
    <hyperlink ref="E97" r:id="rId54" xr:uid="{E60329DE-18CF-BB4D-B7A6-65AD345631DA}"/>
    <hyperlink ref="E96" r:id="rId55" xr:uid="{6847F344-19E2-8443-A5D9-6C5A6767F5CB}"/>
    <hyperlink ref="E95" r:id="rId56" xr:uid="{2C46E422-BC65-A941-8720-9F2C2BCDA8BE}"/>
    <hyperlink ref="E93" r:id="rId57" xr:uid="{9FB98B2F-FBA9-634D-A5BA-6AA1D423F427}"/>
    <hyperlink ref="E94" r:id="rId58" xr:uid="{7AB8DBD9-A132-3B44-911C-A4435DC27928}"/>
    <hyperlink ref="E92" r:id="rId59" xr:uid="{5ADCE865-1D66-5846-B45C-F8EBE3E0489C}"/>
    <hyperlink ref="E82" r:id="rId60" xr:uid="{54A17885-0173-7442-9712-0842CAA15AB7}"/>
    <hyperlink ref="E70" r:id="rId61" xr:uid="{CA0773F2-44F1-914F-AEF3-FF1A3EAC9F20}"/>
    <hyperlink ref="E74" r:id="rId62" xr:uid="{57C50C70-E3E0-1944-8789-1C819EC97CE4}"/>
    <hyperlink ref="E5" r:id="rId63" xr:uid="{0FFB3D11-C08B-9B47-9375-1FBF5399EE97}"/>
    <hyperlink ref="E72" r:id="rId64" xr:uid="{106A7588-0822-C74F-9E57-F2C0C85D66E7}"/>
    <hyperlink ref="E10" r:id="rId65" xr:uid="{E206A49A-7AE4-2342-BACA-264CC7632759}"/>
    <hyperlink ref="E18" r:id="rId66" xr:uid="{E87592B0-B01E-3449-A404-5AE0FAF9B638}"/>
    <hyperlink ref="E31" r:id="rId67" xr:uid="{26F310A9-A701-E44C-B984-73ED9F190FFA}"/>
    <hyperlink ref="E60" r:id="rId68" xr:uid="{3FB73152-5B47-6645-81D8-5A7FF0BB2B03}"/>
    <hyperlink ref="E9" r:id="rId69" xr:uid="{902E39E6-C663-B44F-BE00-C0288D1947FB}"/>
    <hyperlink ref="E32" r:id="rId70" xr:uid="{97149E66-EDFA-B546-880B-F03DE2BD2B6A}"/>
    <hyperlink ref="E39" r:id="rId71" xr:uid="{533447FA-772B-C34F-A79D-9C4745087C65}"/>
    <hyperlink ref="E52" r:id="rId72" xr:uid="{2290B398-189C-D942-B55B-F07BCAFA47FF}"/>
    <hyperlink ref="E53" r:id="rId73" xr:uid="{E1A0075D-9F33-1040-906F-90734D3C695E}"/>
    <hyperlink ref="E62" r:id="rId74" xr:uid="{D0C9A1E2-A383-9340-944D-E6E0E3980843}"/>
    <hyperlink ref="E63" r:id="rId75" xr:uid="{5CA7E0EF-A173-EF47-B955-07F8DC595995}"/>
    <hyperlink ref="E64" r:id="rId76" xr:uid="{BA633355-1034-7748-9B1A-88CD35688066}"/>
    <hyperlink ref="E65" r:id="rId77" xr:uid="{EC5392DC-0820-4349-8F85-4E3BE102F3E7}"/>
    <hyperlink ref="E54" r:id="rId78" xr:uid="{F7E10A5B-2096-AF47-8223-9877C638BB3A}"/>
    <hyperlink ref="E66" r:id="rId79" xr:uid="{9E61CDBF-101D-E542-8D1B-68AFB8BBC883}"/>
    <hyperlink ref="E37" r:id="rId80" xr:uid="{60D8BE92-A423-6C43-A839-63FECF737FA1}"/>
    <hyperlink ref="E67" r:id="rId81" xr:uid="{3F453EC7-490D-9D46-A137-4D57F27C55E6}"/>
    <hyperlink ref="E55" r:id="rId82" xr:uid="{88B9806E-DE9C-E548-9FB4-CD418545478D}"/>
    <hyperlink ref="E56" r:id="rId83" xr:uid="{B14C482A-5314-844F-80A5-0BB6758ECF62}"/>
    <hyperlink ref="E57" r:id="rId84" xr:uid="{9F1D1671-081A-6941-8E92-795FAC456ECD}"/>
    <hyperlink ref="E90" r:id="rId85" xr:uid="{25EADC13-0002-7A45-9D2A-9629F48D4DE6}"/>
    <hyperlink ref="E19" r:id="rId86" xr:uid="{B2A30C3D-5F8B-0944-9D8F-E4D3CB3624E9}"/>
    <hyperlink ref="E85" r:id="rId87" xr:uid="{EACE1069-7590-5242-9FD2-7058EEC979FC}"/>
    <hyperlink ref="E11" r:id="rId88" xr:uid="{5417A452-C917-9B4E-BE3C-09413E8427AC}"/>
    <hyperlink ref="E49" r:id="rId89" xr:uid="{2B346474-057F-184F-A53A-D56ED8A38E6A}"/>
    <hyperlink ref="E59" r:id="rId90" xr:uid="{5E7D24CA-08EC-7F45-B595-64BF37EBC4DC}"/>
    <hyperlink ref="E79" r:id="rId91" xr:uid="{7794291D-36AE-9B41-9FB4-1448E869137B}"/>
    <hyperlink ref="E38" r:id="rId92" xr:uid="{F645FB70-1117-B941-BA04-4E0E80D173B1}"/>
    <hyperlink ref="E51" r:id="rId93" xr:uid="{346F74E6-57FE-EC4E-9F09-C5DC6588D15C}"/>
    <hyperlink ref="E43" r:id="rId94" xr:uid="{8D89FB63-B96A-9D4F-A8AC-FA7AAB78C15A}"/>
    <hyperlink ref="E41" r:id="rId95" xr:uid="{FE71A2C9-78F9-0F47-AA8D-5BF64A5C3A53}"/>
    <hyperlink ref="E22" r:id="rId96" xr:uid="{CDC97F7C-C51D-9046-82F1-3F619019724C}"/>
    <hyperlink ref="E4" r:id="rId97" xr:uid="{3042360F-7E13-8B4C-8A05-E6F896EDEBF3}"/>
    <hyperlink ref="E35" r:id="rId98" xr:uid="{CB4D3CC7-6115-0544-AAEC-56E55B934257}"/>
    <hyperlink ref="D18" r:id="rId99" xr:uid="{689273AD-3F10-654C-84E4-04EDCF76A999}"/>
    <hyperlink ref="D60" r:id="rId100" xr:uid="{357EA39F-D0CA-A745-AC81-DF628ACBC9D3}"/>
    <hyperlink ref="D9" r:id="rId101" xr:uid="{5B2212A3-68AF-7C41-BFDE-1E64C362E63D}"/>
    <hyperlink ref="D32" r:id="rId102" xr:uid="{3863A53B-C926-9748-A70E-0BB85A7053C2}"/>
    <hyperlink ref="D39" r:id="rId103" xr:uid="{FAA8DC2D-4852-6040-A57E-E203EC24AB2F}"/>
    <hyperlink ref="D52" r:id="rId104" xr:uid="{D95A31DC-F5FE-234B-9BA1-E771EE85363E}"/>
    <hyperlink ref="D53" r:id="rId105" xr:uid="{5E91A7A1-F0DC-4B44-A435-891F941481F6}"/>
    <hyperlink ref="D61" r:id="rId106" xr:uid="{56C85187-4172-714F-983A-A9A0E727E031}"/>
    <hyperlink ref="D62" r:id="rId107" xr:uid="{FE7EA53B-5C42-6D49-BAF0-F75522CCA039}"/>
    <hyperlink ref="D63" r:id="rId108" xr:uid="{89B8837E-092F-AD4A-B43E-64097259D8C9}"/>
    <hyperlink ref="D64" r:id="rId109" xr:uid="{E75718F1-F14E-034F-B413-7AE618739EE4}"/>
    <hyperlink ref="D65" r:id="rId110" xr:uid="{F74489E9-05B5-5748-BB07-C9CE647FFF0B}"/>
    <hyperlink ref="D54" r:id="rId111" xr:uid="{F635AA05-49F6-AE47-B802-B8491F614671}"/>
    <hyperlink ref="D66" r:id="rId112" xr:uid="{09010FB6-8490-9147-A0C4-83509F08441B}"/>
    <hyperlink ref="D37" r:id="rId113" xr:uid="{7C853DD5-39E3-D74F-BAFB-3885BF3862F7}"/>
    <hyperlink ref="D67" r:id="rId114" xr:uid="{AE616379-C2DD-0743-87F8-E0E5952328DA}"/>
    <hyperlink ref="D55" r:id="rId115" xr:uid="{B1DF28B1-C898-8E44-B1A2-8F41E7AA444E}"/>
    <hyperlink ref="D56" r:id="rId116" xr:uid="{DB8F9E76-A87C-C046-8969-2E9A44C4AB3A}"/>
    <hyperlink ref="D57" r:id="rId117" xr:uid="{888AD6DF-176B-9B4A-B402-BCC2A36AB1B8}"/>
    <hyperlink ref="D90" r:id="rId118" xr:uid="{1131D457-B39D-F748-B089-369D344B21FE}"/>
    <hyperlink ref="D19" r:id="rId119" xr:uid="{D48A2231-272B-E949-BC6E-E6ECA5A80BCE}"/>
    <hyperlink ref="D85" r:id="rId120" xr:uid="{465A2507-887A-CD47-901C-E1147A955B88}"/>
    <hyperlink ref="D49" r:id="rId121" xr:uid="{8BC7E289-4B86-E047-BC15-52076B885A5A}"/>
    <hyperlink ref="D59" r:id="rId122" xr:uid="{5C8DE1C1-7094-B042-AAE7-F7A1E345FF0A}"/>
    <hyperlink ref="D79" r:id="rId123" xr:uid="{C8D26447-3D26-C342-83B3-59715FF4C622}"/>
    <hyperlink ref="D38" r:id="rId124" xr:uid="{E98CD2D3-DB54-424B-80CE-C50AE5000087}"/>
    <hyperlink ref="D51" r:id="rId125" xr:uid="{73117028-9E2B-8742-8798-140B84D8C32C}"/>
    <hyperlink ref="D43" r:id="rId126" xr:uid="{7DB88F28-0F21-8940-870C-E927B087C701}"/>
    <hyperlink ref="D41" r:id="rId127" xr:uid="{6E7EA3AF-755F-7448-8AA9-2A2F5282239B}"/>
    <hyperlink ref="D22" r:id="rId128" xr:uid="{8FF179A9-4596-E544-B93F-6B545B160F88}"/>
    <hyperlink ref="D4" r:id="rId129" xr:uid="{4B6074BF-47A4-AB42-A99A-B13A0673CEF3}"/>
    <hyperlink ref="D35" r:id="rId130" xr:uid="{D0320D0D-00A4-754D-B1E4-DEADEFDC297F}"/>
    <hyperlink ref="D47" r:id="rId131" xr:uid="{44F6CEC5-035F-C347-A40C-6730F24F0D9A}"/>
    <hyperlink ref="D14" r:id="rId132" xr:uid="{48BEA8B9-D0B0-E843-A730-B6F16A42A2E3}"/>
    <hyperlink ref="D84" r:id="rId133" xr:uid="{699A72D3-3489-454C-AB60-4780C5BE8DF2}"/>
    <hyperlink ref="D12" r:id="rId134" xr:uid="{0889FCCB-E0FD-574F-AF4D-117B638E7AD4}"/>
    <hyperlink ref="D13" r:id="rId135" xr:uid="{4A51FC25-D3BF-444F-B2AE-4990E6776E3F}"/>
    <hyperlink ref="D20" r:id="rId136" xr:uid="{68256486-CA95-B84A-9946-B2808CE1D0F1}"/>
    <hyperlink ref="D17" r:id="rId137" xr:uid="{1EF536D0-F44F-8A44-9728-238873D8722C}"/>
    <hyperlink ref="D88" r:id="rId138" xr:uid="{0720E2B2-9D78-0543-813C-465F1F3E1ED2}"/>
    <hyperlink ref="D23" r:id="rId139" xr:uid="{2618DD87-37FC-F84F-8188-D341C9482BA5}"/>
    <hyperlink ref="D75" r:id="rId140" xr:uid="{D8F65006-A613-F24C-9519-88B9A1660270}"/>
    <hyperlink ref="D26" r:id="rId141" xr:uid="{477454A0-C17C-0E46-9F07-A391201CD9C0}"/>
    <hyperlink ref="D27" r:id="rId142" xr:uid="{8FBEF1B5-606B-2E41-B999-ED28F9C7266A}"/>
    <hyperlink ref="D21" r:id="rId143" xr:uid="{2CA95FB1-28A5-DF49-B59F-E9A1A750882A}"/>
    <hyperlink ref="D102" r:id="rId144" xr:uid="{F8D6CACC-398D-854F-AF9D-DE69451DF1B0}"/>
    <hyperlink ref="D100" r:id="rId145" xr:uid="{E9C86345-7390-AF46-999C-84C1DDBAAE98}"/>
    <hyperlink ref="D101" r:id="rId146" xr:uid="{F715B545-3363-2847-99E7-4087A9A80BCA}"/>
    <hyperlink ref="D16" r:id="rId147" xr:uid="{561561E3-CC5F-2E48-B8EE-0D86CA0FAA8E}"/>
    <hyperlink ref="D58" r:id="rId148" xr:uid="{6E9C20F0-B440-3747-99B7-29186CEA667E}"/>
    <hyperlink ref="E47" r:id="rId149" xr:uid="{EF91D7CB-C207-BF4D-9052-F8E63DB9CF4B}"/>
    <hyperlink ref="E14" r:id="rId150" xr:uid="{A25885E8-E231-8444-8267-48FD945F1032}"/>
    <hyperlink ref="E84" r:id="rId151" xr:uid="{4D982282-BB25-E248-9249-B6BA2A9CDA1D}"/>
    <hyperlink ref="E12" r:id="rId152" xr:uid="{19CB0745-5C7D-184F-9A58-9BB3A4FB98C9}"/>
    <hyperlink ref="E13" r:id="rId153" xr:uid="{3C3E8CC4-D7F6-AB4B-BA98-850F2D54CE40}"/>
    <hyperlink ref="E20" r:id="rId154" xr:uid="{CA325436-7C27-6349-BA1F-434BF68386A4}"/>
    <hyperlink ref="E17" r:id="rId155" xr:uid="{183B5B53-E9B5-7141-9902-1CA71BEF857E}"/>
    <hyperlink ref="E88" r:id="rId156" xr:uid="{A1A8A9FE-BD0D-D940-98F3-E2872724EB46}"/>
    <hyperlink ref="E23" r:id="rId157" xr:uid="{170514A5-8392-DB49-A57E-D7D8BF117855}"/>
    <hyperlink ref="E75" r:id="rId158" xr:uid="{78ADD579-B93A-9546-BBA1-AC17E0047829}"/>
    <hyperlink ref="E26" r:id="rId159" xr:uid="{08783485-5433-6E40-A16B-4FC0ED709230}"/>
    <hyperlink ref="E27" r:id="rId160" xr:uid="{46CC595A-6A5A-2645-8AF2-ECC14BB9EF0B}"/>
    <hyperlink ref="E21" r:id="rId161" xr:uid="{51CFB02E-42EF-4A49-96E6-BEAE2ACD0F40}"/>
    <hyperlink ref="E102" r:id="rId162" xr:uid="{0304D2CB-ADDE-D045-A028-48EB233A149F}"/>
    <hyperlink ref="E100" r:id="rId163" xr:uid="{BF84BD3B-9639-8F48-B1C4-04CC9519852C}"/>
    <hyperlink ref="E101" r:id="rId164" xr:uid="{1D36302A-6F7B-054B-BFBC-8C6DE279E5ED}"/>
    <hyperlink ref="E16" r:id="rId165" xr:uid="{43B30316-A07D-D64C-B0EB-6D01D482D80E}"/>
    <hyperlink ref="E58" r:id="rId166" xr:uid="{FAB5612D-3F0D-A542-B0B0-CA4B0829C8E6}"/>
    <hyperlink ref="E15" r:id="rId167" xr:uid="{59ADFD0D-F730-BA48-8009-7DF8F39F585C}"/>
    <hyperlink ref="E6" r:id="rId168" xr:uid="{7A4D7B3E-D6F8-3E43-8995-45394F7E8A91}"/>
    <hyperlink ref="D6" r:id="rId169" xr:uid="{80EA9949-8DC0-6F4F-AB0C-8043CC12DCED}"/>
    <hyperlink ref="E89" r:id="rId170" xr:uid="{DF9ADED9-31F8-0047-8111-6C8D14DDFC28}"/>
    <hyperlink ref="D86" r:id="rId171" display=" Danske Bank" xr:uid="{4830C0D0-8201-F342-9D54-0EF2003F6051}"/>
    <hyperlink ref="E86" r:id="rId172" xr:uid="{8B596380-F2DB-A94F-AB36-1914D4A3A32A}"/>
    <hyperlink ref="D30" r:id="rId173" xr:uid="{704AAE53-A94F-244D-A92C-4D9CDD991139}"/>
    <hyperlink ref="D31" r:id="rId174" xr:uid="{4DF32984-1156-9A42-BED0-E67A6BB1A6A4}"/>
    <hyperlink ref="D48" r:id="rId175" xr:uid="{664DE273-DF80-0042-9203-322DA37CC2DF}"/>
    <hyperlink ref="D81" r:id="rId176" xr:uid="{5C75BC91-7C85-944F-BBE4-79FE669C38B8}"/>
    <hyperlink ref="D98" r:id="rId177" xr:uid="{CAC7C5AB-CDF7-1148-87E0-594BD68F748C}"/>
    <hyperlink ref="D89" r:id="rId178" xr:uid="{8558A75F-F51C-F844-931B-59A2B55C7234}"/>
    <hyperlink ref="D11" r:id="rId179" xr:uid="{7025E58E-7EA5-3740-9DC4-5704DC44382C}"/>
    <hyperlink ref="D50" r:id="rId180" xr:uid="{1F469005-96F1-D548-8A8B-5D59F8BB13F9}"/>
    <hyperlink ref="E50" r:id="rId181" xr:uid="{E7E0F7D3-AF55-EC45-9817-D77A01F9DBF5}"/>
    <hyperlink ref="D25" r:id="rId182" xr:uid="{B6F9256F-6694-074C-8299-370488A7B6C0}"/>
    <hyperlink ref="E25" r:id="rId183" xr:uid="{4857E182-A13B-C246-B38D-85D4A36F9701}"/>
    <hyperlink ref="D15" r:id="rId184" xr:uid="{A5C651D5-B4E9-C64A-A3ED-873DB12E62DE}"/>
    <hyperlink ref="E34" r:id="rId185" xr:uid="{3092DD26-1459-D34B-98B3-34F88DF032A8}"/>
    <hyperlink ref="E36" r:id="rId186" xr:uid="{121F6C3F-2649-8048-9476-5B9176695C28}"/>
    <hyperlink ref="E45" r:id="rId187" xr:uid="{B2D92677-872C-3C45-B051-6E05396D6840}"/>
    <hyperlink ref="E42" r:id="rId188" xr:uid="{158F3077-B667-DB46-A227-27EF4C51719A}"/>
    <hyperlink ref="D45" r:id="rId189" xr:uid="{644EC0CC-BBB6-6543-A72F-420C92F44DD0}"/>
    <hyperlink ref="D42" r:id="rId190" xr:uid="{2CFC2D5E-B911-8A47-A628-BCD49C891892}"/>
    <hyperlink ref="D36" r:id="rId191" xr:uid="{2634E2BB-F744-124C-A5A0-BB5DA819ED54}"/>
    <hyperlink ref="D34" r:id="rId192" xr:uid="{78DB6787-5FA7-7A40-A1A2-66105A156EC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629F-4AA6-734A-95D5-C024EE9568D2}">
  <sheetPr>
    <tabColor theme="7"/>
  </sheetPr>
  <dimension ref="B2:L38"/>
  <sheetViews>
    <sheetView zoomScale="105" workbookViewId="0">
      <selection activeCell="I50" sqref="I50"/>
    </sheetView>
  </sheetViews>
  <sheetFormatPr baseColWidth="10" defaultRowHeight="16" x14ac:dyDescent="0.2"/>
  <cols>
    <col min="2" max="2" width="21" customWidth="1"/>
    <col min="5" max="5" width="29.33203125" customWidth="1"/>
    <col min="6" max="6" width="17.1640625" customWidth="1"/>
    <col min="8" max="8" width="42.33203125" customWidth="1"/>
    <col min="9" max="9" width="9.1640625" customWidth="1"/>
    <col min="11" max="11" width="13.5" customWidth="1"/>
  </cols>
  <sheetData>
    <row r="2" spans="2:6" ht="17" thickBot="1" x14ac:dyDescent="0.25"/>
    <row r="3" spans="2:6" ht="19" x14ac:dyDescent="0.25">
      <c r="B3" s="67" t="s">
        <v>148</v>
      </c>
      <c r="C3" s="69"/>
      <c r="D3" s="9"/>
      <c r="E3" s="2" t="s">
        <v>380</v>
      </c>
      <c r="F3" s="2"/>
    </row>
    <row r="4" spans="2:6" ht="19" x14ac:dyDescent="0.25">
      <c r="B4" s="42" t="s">
        <v>369</v>
      </c>
      <c r="C4" s="40" t="s">
        <v>369</v>
      </c>
      <c r="D4" s="9"/>
      <c r="E4" s="70" t="s">
        <v>369</v>
      </c>
      <c r="F4" s="71" t="s">
        <v>369</v>
      </c>
    </row>
    <row r="5" spans="2:6" ht="19" x14ac:dyDescent="0.25">
      <c r="B5" s="41" t="s">
        <v>0</v>
      </c>
      <c r="C5" s="40">
        <v>45</v>
      </c>
      <c r="D5" s="9"/>
      <c r="E5" s="49" t="s">
        <v>0</v>
      </c>
      <c r="F5" s="71">
        <v>94</v>
      </c>
    </row>
    <row r="6" spans="2:6" ht="19" x14ac:dyDescent="0.25">
      <c r="B6" s="43" t="s">
        <v>371</v>
      </c>
      <c r="C6" s="40">
        <v>21</v>
      </c>
      <c r="D6" s="9"/>
      <c r="E6" s="49" t="s">
        <v>371</v>
      </c>
      <c r="F6" s="71">
        <v>37</v>
      </c>
    </row>
    <row r="7" spans="2:6" ht="19" x14ac:dyDescent="0.25">
      <c r="B7" s="43" t="s">
        <v>372</v>
      </c>
      <c r="C7" s="40">
        <v>32</v>
      </c>
      <c r="D7" s="9"/>
      <c r="E7" s="49" t="s">
        <v>372</v>
      </c>
      <c r="F7" s="71">
        <v>60</v>
      </c>
    </row>
    <row r="8" spans="2:6" ht="19" x14ac:dyDescent="0.25">
      <c r="B8" s="42"/>
      <c r="C8" s="40">
        <f>SUM(C5:C7)</f>
        <v>98</v>
      </c>
      <c r="D8" s="9"/>
      <c r="E8" s="70"/>
      <c r="F8" s="71">
        <f>SUM(F5:F7)</f>
        <v>191</v>
      </c>
    </row>
    <row r="9" spans="2:6" ht="19" x14ac:dyDescent="0.25">
      <c r="B9" s="42" t="s">
        <v>1</v>
      </c>
      <c r="C9" s="40" t="s">
        <v>1</v>
      </c>
      <c r="D9" s="9"/>
      <c r="E9" s="70" t="s">
        <v>1</v>
      </c>
      <c r="F9" s="71" t="s">
        <v>1</v>
      </c>
    </row>
    <row r="10" spans="2:6" ht="19" x14ac:dyDescent="0.25">
      <c r="B10" s="43" t="s">
        <v>0</v>
      </c>
      <c r="C10" s="40">
        <v>3</v>
      </c>
      <c r="D10" s="9"/>
      <c r="E10" s="49" t="s">
        <v>0</v>
      </c>
      <c r="F10" s="71">
        <v>13</v>
      </c>
    </row>
    <row r="11" spans="2:6" ht="19" x14ac:dyDescent="0.25">
      <c r="B11" s="43" t="s">
        <v>370</v>
      </c>
      <c r="C11" s="40">
        <v>1</v>
      </c>
      <c r="D11" s="9"/>
      <c r="E11" s="49" t="s">
        <v>370</v>
      </c>
      <c r="F11" s="71">
        <v>1</v>
      </c>
    </row>
    <row r="12" spans="2:6" ht="19" x14ac:dyDescent="0.25">
      <c r="B12" s="42"/>
      <c r="C12" s="40">
        <v>4</v>
      </c>
      <c r="D12" s="9"/>
      <c r="E12" s="70"/>
      <c r="F12" s="71">
        <f>SUM(F10:F11)</f>
        <v>14</v>
      </c>
    </row>
    <row r="13" spans="2:6" ht="20" thickBot="1" x14ac:dyDescent="0.3">
      <c r="B13" s="45" t="s">
        <v>368</v>
      </c>
      <c r="C13" s="44">
        <f>C12+C8</f>
        <v>102</v>
      </c>
      <c r="D13" s="9"/>
      <c r="E13" s="72" t="s">
        <v>368</v>
      </c>
      <c r="F13" s="73">
        <f>F12+F8</f>
        <v>205</v>
      </c>
    </row>
    <row r="14" spans="2:6" ht="19" x14ac:dyDescent="0.25">
      <c r="B14" s="9"/>
      <c r="C14" s="9"/>
      <c r="D14" s="9"/>
      <c r="E14" s="9"/>
      <c r="F14" s="9"/>
    </row>
    <row r="15" spans="2:6" ht="20" thickBot="1" x14ac:dyDescent="0.3">
      <c r="B15" s="9"/>
      <c r="C15" s="9"/>
      <c r="D15" s="9"/>
      <c r="E15" s="9"/>
      <c r="F15" s="9"/>
    </row>
    <row r="16" spans="2:6" ht="19" x14ac:dyDescent="0.25">
      <c r="B16" s="9"/>
      <c r="C16" s="9"/>
      <c r="D16" s="9"/>
      <c r="E16" s="74" t="s">
        <v>381</v>
      </c>
      <c r="F16" s="69"/>
    </row>
    <row r="17" spans="2:12" ht="19" x14ac:dyDescent="0.25">
      <c r="B17" s="9"/>
      <c r="C17" s="9"/>
      <c r="D17" s="9"/>
      <c r="E17" s="91" t="s">
        <v>369</v>
      </c>
      <c r="F17" s="92" t="s">
        <v>369</v>
      </c>
    </row>
    <row r="18" spans="2:12" ht="19" x14ac:dyDescent="0.25">
      <c r="B18" s="9"/>
      <c r="C18" s="9"/>
      <c r="D18" s="9"/>
      <c r="E18" s="41" t="s">
        <v>0</v>
      </c>
      <c r="F18" s="40">
        <v>98</v>
      </c>
    </row>
    <row r="19" spans="2:12" ht="19" x14ac:dyDescent="0.25">
      <c r="B19" s="9"/>
      <c r="C19" s="9"/>
      <c r="D19" s="9"/>
      <c r="E19" s="41" t="s">
        <v>371</v>
      </c>
      <c r="F19" s="40">
        <v>50</v>
      </c>
    </row>
    <row r="20" spans="2:12" ht="19" x14ac:dyDescent="0.25">
      <c r="B20" s="9"/>
      <c r="C20" s="9"/>
      <c r="D20" s="9"/>
      <c r="E20" s="41" t="s">
        <v>372</v>
      </c>
      <c r="F20" s="40">
        <v>111</v>
      </c>
    </row>
    <row r="21" spans="2:12" ht="19" x14ac:dyDescent="0.25">
      <c r="B21" s="9"/>
      <c r="C21" s="9"/>
      <c r="D21" s="9"/>
      <c r="E21" s="42"/>
      <c r="F21" s="40">
        <f>SUM(F18:F20)</f>
        <v>259</v>
      </c>
    </row>
    <row r="22" spans="2:12" ht="19" x14ac:dyDescent="0.25">
      <c r="B22" s="9"/>
      <c r="C22" s="9"/>
      <c r="D22" s="9"/>
      <c r="E22" s="42" t="s">
        <v>1</v>
      </c>
      <c r="F22" s="40" t="s">
        <v>1</v>
      </c>
    </row>
    <row r="23" spans="2:12" ht="19" x14ac:dyDescent="0.25">
      <c r="B23" s="9"/>
      <c r="C23" s="9"/>
      <c r="D23" s="9"/>
      <c r="E23" s="41" t="s">
        <v>0</v>
      </c>
      <c r="F23" s="40">
        <v>8</v>
      </c>
    </row>
    <row r="24" spans="2:12" ht="19" x14ac:dyDescent="0.25">
      <c r="B24" s="9"/>
      <c r="C24" s="9"/>
      <c r="D24" s="9"/>
      <c r="E24" s="41" t="s">
        <v>370</v>
      </c>
      <c r="F24" s="40">
        <v>6</v>
      </c>
    </row>
    <row r="25" spans="2:12" ht="19" x14ac:dyDescent="0.25">
      <c r="B25" s="9"/>
      <c r="C25" s="9"/>
      <c r="D25" s="9"/>
      <c r="E25" s="42"/>
      <c r="F25" s="40">
        <f>SUM(F23:F24)</f>
        <v>14</v>
      </c>
    </row>
    <row r="26" spans="2:12" ht="20" thickBot="1" x14ac:dyDescent="0.3">
      <c r="E26" s="45" t="s">
        <v>368</v>
      </c>
      <c r="F26" s="44">
        <f>F25+F21</f>
        <v>273</v>
      </c>
    </row>
    <row r="27" spans="2:12" ht="17" thickBot="1" x14ac:dyDescent="0.25"/>
    <row r="28" spans="2:12" ht="19" x14ac:dyDescent="0.25">
      <c r="H28" s="67" t="s">
        <v>164</v>
      </c>
      <c r="I28" s="90" t="s">
        <v>394</v>
      </c>
      <c r="J28" s="90" t="s">
        <v>388</v>
      </c>
      <c r="K28" s="90" t="s">
        <v>395</v>
      </c>
      <c r="L28" s="69" t="s">
        <v>390</v>
      </c>
    </row>
    <row r="29" spans="2:12" ht="19" x14ac:dyDescent="0.25">
      <c r="H29" s="41" t="s">
        <v>13</v>
      </c>
      <c r="I29" s="1">
        <v>953</v>
      </c>
      <c r="J29" s="5" t="s">
        <v>36</v>
      </c>
      <c r="K29" s="1">
        <v>11</v>
      </c>
      <c r="L29" s="76">
        <f>K29/I29</f>
        <v>1.1542497376705142E-2</v>
      </c>
    </row>
    <row r="30" spans="2:12" ht="19" x14ac:dyDescent="0.25">
      <c r="H30" s="43" t="s">
        <v>16</v>
      </c>
      <c r="I30" s="1">
        <v>704</v>
      </c>
      <c r="J30" s="5" t="s">
        <v>36</v>
      </c>
      <c r="K30" s="1">
        <v>13</v>
      </c>
      <c r="L30" s="76">
        <f t="shared" ref="L30:L38" si="0">K30/I30</f>
        <v>1.8465909090909092E-2</v>
      </c>
    </row>
    <row r="31" spans="2:12" ht="19" x14ac:dyDescent="0.25">
      <c r="H31" s="43" t="s">
        <v>162</v>
      </c>
      <c r="I31" s="1">
        <v>483</v>
      </c>
      <c r="J31" s="5" t="s">
        <v>36</v>
      </c>
      <c r="K31" s="1">
        <v>4</v>
      </c>
      <c r="L31" s="76">
        <f t="shared" si="0"/>
        <v>8.2815734989648039E-3</v>
      </c>
    </row>
    <row r="32" spans="2:12" ht="19" x14ac:dyDescent="0.25">
      <c r="H32" s="43" t="s">
        <v>60</v>
      </c>
      <c r="I32" s="1">
        <v>445</v>
      </c>
      <c r="J32" s="5" t="s">
        <v>36</v>
      </c>
      <c r="K32" s="1">
        <v>5</v>
      </c>
      <c r="L32" s="76">
        <f t="shared" si="0"/>
        <v>1.1235955056179775E-2</v>
      </c>
    </row>
    <row r="33" spans="8:12" ht="19" x14ac:dyDescent="0.25">
      <c r="H33" s="43" t="s">
        <v>163</v>
      </c>
      <c r="I33" s="1">
        <v>312</v>
      </c>
      <c r="J33" s="5" t="s">
        <v>36</v>
      </c>
      <c r="K33" s="1">
        <v>6</v>
      </c>
      <c r="L33" s="76">
        <f t="shared" si="0"/>
        <v>1.9230769230769232E-2</v>
      </c>
    </row>
    <row r="34" spans="8:12" ht="19" x14ac:dyDescent="0.25">
      <c r="H34" s="43" t="s">
        <v>28</v>
      </c>
      <c r="I34" s="1">
        <v>260</v>
      </c>
      <c r="J34" s="5" t="s">
        <v>36</v>
      </c>
      <c r="K34" s="1">
        <v>1</v>
      </c>
      <c r="L34" s="76">
        <f t="shared" si="0"/>
        <v>3.8461538461538464E-3</v>
      </c>
    </row>
    <row r="35" spans="8:12" ht="19" x14ac:dyDescent="0.25">
      <c r="H35" s="43" t="s">
        <v>69</v>
      </c>
      <c r="I35" s="1">
        <v>168</v>
      </c>
      <c r="J35" s="5" t="s">
        <v>36</v>
      </c>
      <c r="K35" s="1">
        <v>56</v>
      </c>
      <c r="L35" s="76">
        <f t="shared" si="0"/>
        <v>0.33333333333333331</v>
      </c>
    </row>
    <row r="36" spans="8:12" ht="19" x14ac:dyDescent="0.25">
      <c r="H36" s="43" t="s">
        <v>71</v>
      </c>
      <c r="I36" s="1">
        <v>119</v>
      </c>
      <c r="J36" s="5" t="s">
        <v>36</v>
      </c>
      <c r="K36" s="1">
        <v>1</v>
      </c>
      <c r="L36" s="76">
        <f t="shared" si="0"/>
        <v>8.4033613445378148E-3</v>
      </c>
    </row>
    <row r="37" spans="8:12" ht="19" x14ac:dyDescent="0.25">
      <c r="H37" s="43" t="s">
        <v>4</v>
      </c>
      <c r="I37" s="1">
        <v>100</v>
      </c>
      <c r="J37" s="5" t="s">
        <v>36</v>
      </c>
      <c r="K37" s="1">
        <v>2</v>
      </c>
      <c r="L37" s="76">
        <f t="shared" si="0"/>
        <v>0.02</v>
      </c>
    </row>
    <row r="38" spans="8:12" ht="20" thickBot="1" x14ac:dyDescent="0.3">
      <c r="H38" s="45"/>
      <c r="I38" s="77">
        <f>SUM(I29:I37)</f>
        <v>3544</v>
      </c>
      <c r="J38" s="77"/>
      <c r="K38" s="77">
        <f>SUM(K29:K37)</f>
        <v>99</v>
      </c>
      <c r="L38" s="78">
        <f t="shared" si="0"/>
        <v>2.7934537246049662E-2</v>
      </c>
    </row>
  </sheetData>
  <hyperlinks>
    <hyperlink ref="B5" r:id="rId1" xr:uid="{4AE2BDE8-5298-3C49-93CC-E458AEBF9C24}"/>
    <hyperlink ref="B10" r:id="rId2" xr:uid="{9A849767-0705-BD49-B5D8-A2FC7F4623A3}"/>
    <hyperlink ref="B11" r:id="rId3" xr:uid="{7D3AB54F-F01D-6445-B58E-AE902CB35279}"/>
    <hyperlink ref="B6" r:id="rId4" xr:uid="{75F022D6-08E3-D346-817D-67FDCDEBF454}"/>
    <hyperlink ref="B7" r:id="rId5" xr:uid="{587B4DED-873A-0B46-864B-28BE23EA7FE9}"/>
    <hyperlink ref="E5" r:id="rId6" xr:uid="{894DF261-D302-9147-9A4E-8074DF5F4D12}"/>
    <hyperlink ref="E6" r:id="rId7" xr:uid="{4E7FFA4F-C7E4-7247-A628-63185DA188F9}"/>
    <hyperlink ref="E7" r:id="rId8" xr:uid="{27B37E53-B807-774F-9F52-21133ED0F5B3}"/>
    <hyperlink ref="E10" r:id="rId9" xr:uid="{38F6D461-3E05-0841-B031-7817E74E4A50}"/>
    <hyperlink ref="E11" r:id="rId10" xr:uid="{4B4CB782-A3A0-5042-9340-5EDC413CA348}"/>
    <hyperlink ref="E18" r:id="rId11" xr:uid="{11F96DE8-AF71-4D4C-8A72-E45AF724C9C3}"/>
    <hyperlink ref="E19" r:id="rId12" xr:uid="{EDE62A70-F50E-4544-8BDC-406DF83C4439}"/>
    <hyperlink ref="E20" r:id="rId13" xr:uid="{A725109F-35AF-C749-A8DB-4F9DA4873F06}"/>
    <hyperlink ref="E23" r:id="rId14" xr:uid="{9BA1505E-3E20-484C-AC1D-DBAF630A178C}"/>
    <hyperlink ref="E24" r:id="rId15" xr:uid="{4EBECE50-0D92-BA4D-A5A8-BDD712E0CC96}"/>
    <hyperlink ref="H31" r:id="rId16" xr:uid="{EEA2AA1C-8F0A-3445-BFC6-1A79E3DA0201}"/>
    <hyperlink ref="H36" r:id="rId17" xr:uid="{AE35A4D0-F110-1344-9A9F-7054A66CAE2B}"/>
    <hyperlink ref="H37" r:id="rId18" xr:uid="{A63C2EB1-E836-CD4D-8588-BEA859C41898}"/>
    <hyperlink ref="H30" r:id="rId19" xr:uid="{750A1AF9-4CD8-F14D-ADC6-692FA9700BDC}"/>
    <hyperlink ref="H32" r:id="rId20" xr:uid="{DFA5CD02-8009-444A-A2E3-C53B28D3C7DE}"/>
    <hyperlink ref="H33" r:id="rId21" xr:uid="{D7F8F11F-FC94-334A-AAFF-357582605879}"/>
    <hyperlink ref="H34" r:id="rId22" xr:uid="{554C9B63-9007-4B40-A61E-A11DC30A462C}"/>
    <hyperlink ref="H35" r:id="rId23" xr:uid="{EC62D586-A431-804F-8193-1D536FEF224C}"/>
    <hyperlink ref="J30" r:id="rId24" xr:uid="{36D44DD5-D9F3-2B46-9BF8-8B705FD50249}"/>
    <hyperlink ref="H29" r:id="rId25" xr:uid="{1B7888F3-141B-F948-9A59-C1EE68E4F3AA}"/>
    <hyperlink ref="J29" r:id="rId26" xr:uid="{CCA6ED87-7241-4146-AB69-BD03CEB0462C}"/>
    <hyperlink ref="J31" r:id="rId27" xr:uid="{D161168B-C85F-504F-A2E8-2643979B879E}"/>
    <hyperlink ref="J32" r:id="rId28" xr:uid="{F0873F8F-6221-F245-9807-B712F6EC2447}"/>
    <hyperlink ref="J33" r:id="rId29" xr:uid="{64712C53-17FF-324C-98DF-38F5BE432A01}"/>
    <hyperlink ref="J34" r:id="rId30" xr:uid="{09493272-FC6E-7740-B36A-6AC2F38177E5}"/>
    <hyperlink ref="J35" r:id="rId31" xr:uid="{51B0CAE2-764B-AE42-B3C5-A8CB97FACB48}"/>
    <hyperlink ref="J36" r:id="rId32" xr:uid="{681426BE-DD0F-E04E-85B7-7D9CB5694459}"/>
    <hyperlink ref="J37" r:id="rId33" xr:uid="{7FB3D08F-F565-914A-99E3-F776D933A8F2}"/>
  </hyperlinks>
  <pageMargins left="0.7" right="0.7" top="0.75" bottom="0.75" header="0.3" footer="0.3"/>
  <drawing r:id="rId3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C25E-2F28-834B-9AAA-682D9AE6734D}">
  <sheetPr>
    <tabColor theme="9"/>
  </sheetPr>
  <dimension ref="A1:E324"/>
  <sheetViews>
    <sheetView zoomScale="108" workbookViewId="0">
      <selection activeCell="E41" sqref="E41"/>
    </sheetView>
  </sheetViews>
  <sheetFormatPr baseColWidth="10" defaultRowHeight="16" x14ac:dyDescent="0.2"/>
  <cols>
    <col min="1" max="1" width="42" customWidth="1"/>
    <col min="2" max="2" width="74.83203125" customWidth="1"/>
    <col min="5" max="5" width="42.6640625" customWidth="1"/>
    <col min="6" max="6" width="26.5" customWidth="1"/>
  </cols>
  <sheetData>
    <row r="1" spans="1:5" ht="19" x14ac:dyDescent="0.25">
      <c r="A1" s="110" t="s">
        <v>199</v>
      </c>
      <c r="B1" s="111" t="s">
        <v>215</v>
      </c>
    </row>
    <row r="2" spans="1:5" ht="20" thickBot="1" x14ac:dyDescent="0.3">
      <c r="A2" s="109" t="s">
        <v>199</v>
      </c>
      <c r="B2" s="13" t="s">
        <v>216</v>
      </c>
      <c r="C2" s="35"/>
    </row>
    <row r="3" spans="1:5" ht="19" x14ac:dyDescent="0.25">
      <c r="A3" s="109" t="s">
        <v>199</v>
      </c>
      <c r="B3" s="13" t="s">
        <v>225</v>
      </c>
      <c r="C3" s="35"/>
      <c r="E3" s="112" t="s">
        <v>149</v>
      </c>
    </row>
    <row r="4" spans="1:5" ht="19" x14ac:dyDescent="0.25">
      <c r="A4" s="109" t="s">
        <v>199</v>
      </c>
      <c r="B4" s="13" t="s">
        <v>259</v>
      </c>
      <c r="C4" s="36"/>
      <c r="E4" s="113" t="s">
        <v>151</v>
      </c>
    </row>
    <row r="5" spans="1:5" ht="19" x14ac:dyDescent="0.25">
      <c r="A5" s="109" t="s">
        <v>199</v>
      </c>
      <c r="B5" s="13" t="s">
        <v>265</v>
      </c>
      <c r="C5" s="35"/>
      <c r="E5" s="113" t="s">
        <v>153</v>
      </c>
    </row>
    <row r="6" spans="1:5" ht="19" x14ac:dyDescent="0.25">
      <c r="A6" s="109" t="s">
        <v>199</v>
      </c>
      <c r="B6" s="13" t="s">
        <v>269</v>
      </c>
      <c r="E6" s="113" t="s">
        <v>154</v>
      </c>
    </row>
    <row r="7" spans="1:5" ht="19" x14ac:dyDescent="0.25">
      <c r="A7" s="109" t="s">
        <v>199</v>
      </c>
      <c r="B7" s="13" t="s">
        <v>262</v>
      </c>
      <c r="E7" s="113" t="s">
        <v>155</v>
      </c>
    </row>
    <row r="8" spans="1:5" ht="19" x14ac:dyDescent="0.25">
      <c r="A8" s="109" t="s">
        <v>199</v>
      </c>
      <c r="B8" s="13" t="s">
        <v>222</v>
      </c>
      <c r="E8" s="114"/>
    </row>
    <row r="9" spans="1:5" ht="19" x14ac:dyDescent="0.25">
      <c r="A9" s="109" t="s">
        <v>199</v>
      </c>
      <c r="B9" s="13" t="s">
        <v>252</v>
      </c>
      <c r="E9" s="113" t="s">
        <v>199</v>
      </c>
    </row>
    <row r="10" spans="1:5" ht="19" x14ac:dyDescent="0.25">
      <c r="A10" s="109" t="s">
        <v>199</v>
      </c>
      <c r="B10" s="13" t="s">
        <v>239</v>
      </c>
      <c r="E10" s="113" t="s">
        <v>200</v>
      </c>
    </row>
    <row r="11" spans="1:5" ht="20" thickBot="1" x14ac:dyDescent="0.3">
      <c r="A11" s="109" t="s">
        <v>199</v>
      </c>
      <c r="B11" s="13" t="s">
        <v>220</v>
      </c>
      <c r="E11" s="115" t="s">
        <v>201</v>
      </c>
    </row>
    <row r="12" spans="1:5" ht="19" x14ac:dyDescent="0.25">
      <c r="A12" s="109" t="s">
        <v>199</v>
      </c>
      <c r="B12" s="13" t="s">
        <v>272</v>
      </c>
    </row>
    <row r="13" spans="1:5" ht="19" x14ac:dyDescent="0.25">
      <c r="A13" s="109" t="s">
        <v>199</v>
      </c>
      <c r="B13" s="13" t="s">
        <v>226</v>
      </c>
    </row>
    <row r="14" spans="1:5" ht="19" x14ac:dyDescent="0.25">
      <c r="A14" s="109" t="s">
        <v>199</v>
      </c>
      <c r="B14" s="13" t="s">
        <v>264</v>
      </c>
    </row>
    <row r="15" spans="1:5" ht="19" x14ac:dyDescent="0.25">
      <c r="A15" s="109" t="s">
        <v>199</v>
      </c>
      <c r="B15" s="13" t="s">
        <v>240</v>
      </c>
    </row>
    <row r="16" spans="1:5" ht="19" x14ac:dyDescent="0.25">
      <c r="A16" s="109" t="s">
        <v>199</v>
      </c>
      <c r="B16" s="13" t="s">
        <v>229</v>
      </c>
    </row>
    <row r="17" spans="1:2" ht="19" x14ac:dyDescent="0.25">
      <c r="A17" s="109" t="s">
        <v>199</v>
      </c>
      <c r="B17" s="13" t="s">
        <v>232</v>
      </c>
    </row>
    <row r="18" spans="1:2" ht="19" x14ac:dyDescent="0.25">
      <c r="A18" s="109" t="s">
        <v>199</v>
      </c>
      <c r="B18" s="13" t="s">
        <v>268</v>
      </c>
    </row>
    <row r="19" spans="1:2" ht="19" x14ac:dyDescent="0.25">
      <c r="A19" s="109" t="s">
        <v>199</v>
      </c>
      <c r="B19" s="13" t="s">
        <v>253</v>
      </c>
    </row>
    <row r="20" spans="1:2" ht="19" x14ac:dyDescent="0.25">
      <c r="A20" s="109" t="s">
        <v>199</v>
      </c>
      <c r="B20" s="13" t="s">
        <v>247</v>
      </c>
    </row>
    <row r="21" spans="1:2" ht="19" x14ac:dyDescent="0.25">
      <c r="A21" s="109" t="s">
        <v>199</v>
      </c>
      <c r="B21" s="13" t="s">
        <v>256</v>
      </c>
    </row>
    <row r="22" spans="1:2" ht="19" x14ac:dyDescent="0.25">
      <c r="A22" s="109" t="s">
        <v>199</v>
      </c>
      <c r="B22" s="13" t="s">
        <v>242</v>
      </c>
    </row>
    <row r="23" spans="1:2" ht="19" x14ac:dyDescent="0.25">
      <c r="A23" s="109" t="s">
        <v>199</v>
      </c>
      <c r="B23" s="13" t="s">
        <v>235</v>
      </c>
    </row>
    <row r="24" spans="1:2" ht="19" x14ac:dyDescent="0.25">
      <c r="A24" s="109" t="s">
        <v>199</v>
      </c>
      <c r="B24" s="13" t="s">
        <v>271</v>
      </c>
    </row>
    <row r="25" spans="1:2" ht="19" x14ac:dyDescent="0.25">
      <c r="A25" s="109" t="s">
        <v>199</v>
      </c>
      <c r="B25" s="13" t="s">
        <v>244</v>
      </c>
    </row>
    <row r="26" spans="1:2" ht="19" x14ac:dyDescent="0.25">
      <c r="A26" s="109" t="s">
        <v>199</v>
      </c>
      <c r="B26" s="13" t="s">
        <v>236</v>
      </c>
    </row>
    <row r="27" spans="1:2" ht="19" x14ac:dyDescent="0.25">
      <c r="A27" s="109" t="s">
        <v>199</v>
      </c>
      <c r="B27" s="13" t="s">
        <v>217</v>
      </c>
    </row>
    <row r="28" spans="1:2" ht="19" x14ac:dyDescent="0.25">
      <c r="A28" s="109" t="s">
        <v>199</v>
      </c>
      <c r="B28" s="13" t="s">
        <v>250</v>
      </c>
    </row>
    <row r="29" spans="1:2" ht="19" x14ac:dyDescent="0.25">
      <c r="A29" s="109" t="s">
        <v>199</v>
      </c>
      <c r="B29" s="13" t="s">
        <v>251</v>
      </c>
    </row>
    <row r="30" spans="1:2" ht="19" x14ac:dyDescent="0.25">
      <c r="A30" s="109" t="s">
        <v>199</v>
      </c>
      <c r="B30" s="13" t="s">
        <v>230</v>
      </c>
    </row>
    <row r="31" spans="1:2" ht="19" x14ac:dyDescent="0.25">
      <c r="A31" s="109" t="s">
        <v>199</v>
      </c>
      <c r="B31" s="13" t="s">
        <v>267</v>
      </c>
    </row>
    <row r="32" spans="1:2" ht="19" x14ac:dyDescent="0.25">
      <c r="A32" s="109" t="s">
        <v>199</v>
      </c>
      <c r="B32" s="13" t="s">
        <v>241</v>
      </c>
    </row>
    <row r="33" spans="1:2" ht="19" x14ac:dyDescent="0.25">
      <c r="A33" s="109" t="s">
        <v>199</v>
      </c>
      <c r="B33" s="13" t="s">
        <v>224</v>
      </c>
    </row>
    <row r="34" spans="1:2" ht="19" x14ac:dyDescent="0.25">
      <c r="A34" s="109" t="s">
        <v>199</v>
      </c>
      <c r="B34" s="13" t="s">
        <v>218</v>
      </c>
    </row>
    <row r="35" spans="1:2" ht="19" x14ac:dyDescent="0.25">
      <c r="A35" s="109" t="s">
        <v>199</v>
      </c>
      <c r="B35" s="13" t="s">
        <v>248</v>
      </c>
    </row>
    <row r="36" spans="1:2" ht="19" x14ac:dyDescent="0.25">
      <c r="A36" s="109" t="s">
        <v>199</v>
      </c>
      <c r="B36" s="13" t="s">
        <v>231</v>
      </c>
    </row>
    <row r="37" spans="1:2" ht="19" x14ac:dyDescent="0.25">
      <c r="A37" s="109" t="s">
        <v>199</v>
      </c>
      <c r="B37" s="13" t="s">
        <v>257</v>
      </c>
    </row>
    <row r="38" spans="1:2" ht="19" x14ac:dyDescent="0.25">
      <c r="A38" s="109" t="s">
        <v>199</v>
      </c>
      <c r="B38" s="13" t="s">
        <v>263</v>
      </c>
    </row>
    <row r="39" spans="1:2" ht="19" x14ac:dyDescent="0.25">
      <c r="A39" s="109" t="s">
        <v>199</v>
      </c>
      <c r="B39" s="13" t="s">
        <v>273</v>
      </c>
    </row>
    <row r="40" spans="1:2" ht="19" x14ac:dyDescent="0.25">
      <c r="A40" s="109" t="s">
        <v>199</v>
      </c>
      <c r="B40" s="13" t="s">
        <v>234</v>
      </c>
    </row>
    <row r="41" spans="1:2" ht="19" x14ac:dyDescent="0.25">
      <c r="A41" s="109" t="s">
        <v>199</v>
      </c>
      <c r="B41" s="13" t="s">
        <v>261</v>
      </c>
    </row>
    <row r="42" spans="1:2" ht="19" x14ac:dyDescent="0.25">
      <c r="A42" s="109" t="s">
        <v>199</v>
      </c>
      <c r="B42" s="13" t="s">
        <v>223</v>
      </c>
    </row>
    <row r="43" spans="1:2" ht="19" x14ac:dyDescent="0.25">
      <c r="A43" s="109" t="s">
        <v>199</v>
      </c>
      <c r="B43" s="13" t="s">
        <v>255</v>
      </c>
    </row>
    <row r="44" spans="1:2" ht="19" x14ac:dyDescent="0.25">
      <c r="A44" s="109" t="s">
        <v>199</v>
      </c>
      <c r="B44" s="13" t="s">
        <v>227</v>
      </c>
    </row>
    <row r="45" spans="1:2" ht="19" x14ac:dyDescent="0.25">
      <c r="A45" s="109" t="s">
        <v>199</v>
      </c>
      <c r="B45" s="13" t="s">
        <v>249</v>
      </c>
    </row>
    <row r="46" spans="1:2" ht="19" x14ac:dyDescent="0.25">
      <c r="A46" s="109" t="s">
        <v>199</v>
      </c>
      <c r="B46" s="13" t="s">
        <v>245</v>
      </c>
    </row>
    <row r="47" spans="1:2" ht="19" x14ac:dyDescent="0.25">
      <c r="A47" s="109" t="s">
        <v>199</v>
      </c>
      <c r="B47" s="13" t="s">
        <v>260</v>
      </c>
    </row>
    <row r="48" spans="1:2" ht="19" x14ac:dyDescent="0.25">
      <c r="A48" s="109" t="s">
        <v>199</v>
      </c>
      <c r="B48" s="13" t="s">
        <v>233</v>
      </c>
    </row>
    <row r="49" spans="1:2" ht="19" x14ac:dyDescent="0.25">
      <c r="A49" s="109" t="s">
        <v>199</v>
      </c>
      <c r="B49" s="13" t="s">
        <v>266</v>
      </c>
    </row>
    <row r="50" spans="1:2" ht="19" x14ac:dyDescent="0.25">
      <c r="A50" s="109" t="s">
        <v>199</v>
      </c>
      <c r="B50" s="13" t="s">
        <v>228</v>
      </c>
    </row>
    <row r="51" spans="1:2" ht="19" x14ac:dyDescent="0.25">
      <c r="A51" s="109" t="s">
        <v>199</v>
      </c>
      <c r="B51" s="13" t="s">
        <v>221</v>
      </c>
    </row>
    <row r="52" spans="1:2" ht="19" x14ac:dyDescent="0.25">
      <c r="A52" s="109" t="s">
        <v>199</v>
      </c>
      <c r="B52" s="13" t="s">
        <v>219</v>
      </c>
    </row>
    <row r="53" spans="1:2" ht="19" x14ac:dyDescent="0.25">
      <c r="A53" s="109" t="s">
        <v>199</v>
      </c>
      <c r="B53" s="13" t="s">
        <v>237</v>
      </c>
    </row>
    <row r="54" spans="1:2" ht="19" x14ac:dyDescent="0.25">
      <c r="A54" s="109" t="s">
        <v>199</v>
      </c>
      <c r="B54" s="13" t="s">
        <v>270</v>
      </c>
    </row>
    <row r="55" spans="1:2" ht="19" x14ac:dyDescent="0.25">
      <c r="A55" s="109" t="s">
        <v>199</v>
      </c>
      <c r="B55" s="13" t="s">
        <v>254</v>
      </c>
    </row>
    <row r="56" spans="1:2" ht="19" x14ac:dyDescent="0.25">
      <c r="A56" s="109" t="s">
        <v>199</v>
      </c>
      <c r="B56" s="13" t="s">
        <v>238</v>
      </c>
    </row>
    <row r="57" spans="1:2" ht="19" x14ac:dyDescent="0.25">
      <c r="A57" s="109" t="s">
        <v>199</v>
      </c>
      <c r="B57" s="13" t="s">
        <v>246</v>
      </c>
    </row>
    <row r="58" spans="1:2" ht="19" x14ac:dyDescent="0.25">
      <c r="A58" s="109" t="s">
        <v>199</v>
      </c>
      <c r="B58" s="13" t="s">
        <v>243</v>
      </c>
    </row>
    <row r="59" spans="1:2" ht="19" x14ac:dyDescent="0.25">
      <c r="A59" s="109" t="s">
        <v>199</v>
      </c>
      <c r="B59" s="13" t="s">
        <v>258</v>
      </c>
    </row>
    <row r="60" spans="1:2" ht="19" x14ac:dyDescent="0.25">
      <c r="A60" s="109" t="s">
        <v>201</v>
      </c>
      <c r="B60" s="13" t="s">
        <v>340</v>
      </c>
    </row>
    <row r="61" spans="1:2" ht="19" x14ac:dyDescent="0.25">
      <c r="A61" s="109" t="s">
        <v>201</v>
      </c>
      <c r="B61" s="13" t="s">
        <v>327</v>
      </c>
    </row>
    <row r="62" spans="1:2" ht="19" x14ac:dyDescent="0.25">
      <c r="A62" s="109" t="s">
        <v>201</v>
      </c>
      <c r="B62" s="13" t="s">
        <v>355</v>
      </c>
    </row>
    <row r="63" spans="1:2" ht="19" x14ac:dyDescent="0.25">
      <c r="A63" s="109" t="s">
        <v>201</v>
      </c>
      <c r="B63" s="13" t="s">
        <v>334</v>
      </c>
    </row>
    <row r="64" spans="1:2" ht="19" x14ac:dyDescent="0.25">
      <c r="A64" s="109" t="s">
        <v>201</v>
      </c>
      <c r="B64" s="13" t="s">
        <v>316</v>
      </c>
    </row>
    <row r="65" spans="1:2" ht="19" x14ac:dyDescent="0.25">
      <c r="A65" s="109" t="s">
        <v>201</v>
      </c>
      <c r="B65" s="13" t="s">
        <v>332</v>
      </c>
    </row>
    <row r="66" spans="1:2" ht="19" x14ac:dyDescent="0.25">
      <c r="A66" s="109" t="s">
        <v>201</v>
      </c>
      <c r="B66" s="13" t="s">
        <v>331</v>
      </c>
    </row>
    <row r="67" spans="1:2" ht="19" x14ac:dyDescent="0.25">
      <c r="A67" s="109" t="s">
        <v>201</v>
      </c>
      <c r="B67" s="13" t="s">
        <v>341</v>
      </c>
    </row>
    <row r="68" spans="1:2" ht="19" x14ac:dyDescent="0.25">
      <c r="A68" s="109" t="s">
        <v>201</v>
      </c>
      <c r="B68" s="13" t="s">
        <v>338</v>
      </c>
    </row>
    <row r="69" spans="1:2" ht="19" x14ac:dyDescent="0.25">
      <c r="A69" s="109" t="s">
        <v>201</v>
      </c>
      <c r="B69" s="13" t="s">
        <v>328</v>
      </c>
    </row>
    <row r="70" spans="1:2" ht="19" x14ac:dyDescent="0.25">
      <c r="A70" s="109" t="s">
        <v>201</v>
      </c>
      <c r="B70" s="13" t="s">
        <v>335</v>
      </c>
    </row>
    <row r="71" spans="1:2" ht="19" x14ac:dyDescent="0.25">
      <c r="A71" s="109" t="s">
        <v>201</v>
      </c>
      <c r="B71" s="13" t="s">
        <v>353</v>
      </c>
    </row>
    <row r="72" spans="1:2" ht="19" x14ac:dyDescent="0.25">
      <c r="A72" s="109" t="s">
        <v>201</v>
      </c>
      <c r="B72" s="13" t="s">
        <v>346</v>
      </c>
    </row>
    <row r="73" spans="1:2" ht="19" x14ac:dyDescent="0.25">
      <c r="A73" s="109" t="s">
        <v>201</v>
      </c>
      <c r="B73" s="13" t="s">
        <v>354</v>
      </c>
    </row>
    <row r="74" spans="1:2" ht="19" x14ac:dyDescent="0.25">
      <c r="A74" s="109" t="s">
        <v>201</v>
      </c>
      <c r="B74" s="13" t="s">
        <v>351</v>
      </c>
    </row>
    <row r="75" spans="1:2" ht="19" x14ac:dyDescent="0.25">
      <c r="A75" s="109" t="s">
        <v>201</v>
      </c>
      <c r="B75" s="13" t="s">
        <v>322</v>
      </c>
    </row>
    <row r="76" spans="1:2" ht="19" x14ac:dyDescent="0.25">
      <c r="A76" s="109" t="s">
        <v>201</v>
      </c>
      <c r="B76" s="13" t="s">
        <v>336</v>
      </c>
    </row>
    <row r="77" spans="1:2" ht="19" x14ac:dyDescent="0.25">
      <c r="A77" s="109" t="s">
        <v>201</v>
      </c>
      <c r="B77" s="13" t="s">
        <v>337</v>
      </c>
    </row>
    <row r="78" spans="1:2" ht="19" x14ac:dyDescent="0.25">
      <c r="A78" s="109" t="s">
        <v>201</v>
      </c>
      <c r="B78" s="13" t="s">
        <v>317</v>
      </c>
    </row>
    <row r="79" spans="1:2" ht="19" x14ac:dyDescent="0.25">
      <c r="A79" s="109" t="s">
        <v>201</v>
      </c>
      <c r="B79" s="13" t="s">
        <v>358</v>
      </c>
    </row>
    <row r="80" spans="1:2" ht="19" x14ac:dyDescent="0.25">
      <c r="A80" s="109" t="s">
        <v>201</v>
      </c>
      <c r="B80" s="13" t="s">
        <v>345</v>
      </c>
    </row>
    <row r="81" spans="1:2" ht="19" x14ac:dyDescent="0.25">
      <c r="A81" s="109" t="s">
        <v>201</v>
      </c>
      <c r="B81" s="13" t="s">
        <v>329</v>
      </c>
    </row>
    <row r="82" spans="1:2" ht="19" x14ac:dyDescent="0.25">
      <c r="A82" s="109" t="s">
        <v>201</v>
      </c>
      <c r="B82" s="13" t="s">
        <v>349</v>
      </c>
    </row>
    <row r="83" spans="1:2" ht="19" x14ac:dyDescent="0.25">
      <c r="A83" s="109" t="s">
        <v>201</v>
      </c>
      <c r="B83" s="13" t="s">
        <v>348</v>
      </c>
    </row>
    <row r="84" spans="1:2" ht="19" x14ac:dyDescent="0.25">
      <c r="A84" s="109" t="s">
        <v>201</v>
      </c>
      <c r="B84" s="13" t="s">
        <v>325</v>
      </c>
    </row>
    <row r="85" spans="1:2" ht="19" x14ac:dyDescent="0.25">
      <c r="A85" s="109" t="s">
        <v>201</v>
      </c>
      <c r="B85" s="13" t="s">
        <v>357</v>
      </c>
    </row>
    <row r="86" spans="1:2" ht="19" x14ac:dyDescent="0.25">
      <c r="A86" s="109" t="s">
        <v>201</v>
      </c>
      <c r="B86" s="13" t="s">
        <v>356</v>
      </c>
    </row>
    <row r="87" spans="1:2" ht="19" x14ac:dyDescent="0.25">
      <c r="A87" s="109" t="s">
        <v>201</v>
      </c>
      <c r="B87" s="13" t="s">
        <v>323</v>
      </c>
    </row>
    <row r="88" spans="1:2" ht="19" x14ac:dyDescent="0.25">
      <c r="A88" s="109" t="s">
        <v>201</v>
      </c>
      <c r="B88" s="13" t="s">
        <v>350</v>
      </c>
    </row>
    <row r="89" spans="1:2" ht="19" x14ac:dyDescent="0.25">
      <c r="A89" s="109" t="s">
        <v>201</v>
      </c>
      <c r="B89" s="13" t="s">
        <v>360</v>
      </c>
    </row>
    <row r="90" spans="1:2" ht="19" x14ac:dyDescent="0.25">
      <c r="A90" s="109" t="s">
        <v>201</v>
      </c>
      <c r="B90" s="13" t="s">
        <v>333</v>
      </c>
    </row>
    <row r="91" spans="1:2" ht="19" x14ac:dyDescent="0.25">
      <c r="A91" s="109" t="s">
        <v>201</v>
      </c>
      <c r="B91" s="13" t="s">
        <v>324</v>
      </c>
    </row>
    <row r="92" spans="1:2" ht="19" x14ac:dyDescent="0.25">
      <c r="A92" s="109" t="s">
        <v>201</v>
      </c>
      <c r="B92" s="13" t="s">
        <v>321</v>
      </c>
    </row>
    <row r="93" spans="1:2" ht="19" x14ac:dyDescent="0.25">
      <c r="A93" s="109" t="s">
        <v>201</v>
      </c>
      <c r="B93" s="13" t="s">
        <v>318</v>
      </c>
    </row>
    <row r="94" spans="1:2" ht="19" x14ac:dyDescent="0.25">
      <c r="A94" s="109" t="s">
        <v>201</v>
      </c>
      <c r="B94" s="13" t="s">
        <v>319</v>
      </c>
    </row>
    <row r="95" spans="1:2" ht="19" x14ac:dyDescent="0.25">
      <c r="A95" s="109" t="s">
        <v>201</v>
      </c>
      <c r="B95" s="13" t="s">
        <v>344</v>
      </c>
    </row>
    <row r="96" spans="1:2" ht="19" x14ac:dyDescent="0.25">
      <c r="A96" s="109" t="s">
        <v>201</v>
      </c>
      <c r="B96" s="13" t="s">
        <v>342</v>
      </c>
    </row>
    <row r="97" spans="1:2" ht="19" x14ac:dyDescent="0.25">
      <c r="A97" s="109" t="s">
        <v>201</v>
      </c>
      <c r="B97" s="13" t="s">
        <v>320</v>
      </c>
    </row>
    <row r="98" spans="1:2" ht="19" x14ac:dyDescent="0.25">
      <c r="A98" s="109" t="s">
        <v>201</v>
      </c>
      <c r="B98" s="13" t="s">
        <v>359</v>
      </c>
    </row>
    <row r="99" spans="1:2" ht="19" x14ac:dyDescent="0.25">
      <c r="A99" s="109" t="s">
        <v>201</v>
      </c>
      <c r="B99" s="13" t="s">
        <v>330</v>
      </c>
    </row>
    <row r="100" spans="1:2" ht="19" x14ac:dyDescent="0.25">
      <c r="A100" s="109" t="s">
        <v>201</v>
      </c>
      <c r="B100" s="13" t="s">
        <v>352</v>
      </c>
    </row>
    <row r="101" spans="1:2" ht="19" x14ac:dyDescent="0.25">
      <c r="A101" s="109" t="s">
        <v>201</v>
      </c>
      <c r="B101" s="13" t="s">
        <v>347</v>
      </c>
    </row>
    <row r="102" spans="1:2" ht="19" x14ac:dyDescent="0.25">
      <c r="A102" s="109" t="s">
        <v>201</v>
      </c>
      <c r="B102" s="13" t="s">
        <v>343</v>
      </c>
    </row>
    <row r="103" spans="1:2" ht="19" x14ac:dyDescent="0.25">
      <c r="A103" s="109" t="s">
        <v>201</v>
      </c>
      <c r="B103" s="13" t="s">
        <v>326</v>
      </c>
    </row>
    <row r="104" spans="1:2" ht="19" x14ac:dyDescent="0.25">
      <c r="A104" s="109" t="s">
        <v>201</v>
      </c>
      <c r="B104" s="13" t="s">
        <v>339</v>
      </c>
    </row>
    <row r="105" spans="1:2" ht="19" x14ac:dyDescent="0.25">
      <c r="A105" s="109" t="s">
        <v>200</v>
      </c>
      <c r="B105" s="13" t="s">
        <v>276</v>
      </c>
    </row>
    <row r="106" spans="1:2" ht="19" x14ac:dyDescent="0.25">
      <c r="A106" s="109" t="s">
        <v>200</v>
      </c>
      <c r="B106" s="13" t="s">
        <v>287</v>
      </c>
    </row>
    <row r="107" spans="1:2" ht="19" x14ac:dyDescent="0.25">
      <c r="A107" s="109" t="s">
        <v>200</v>
      </c>
      <c r="B107" s="13" t="s">
        <v>286</v>
      </c>
    </row>
    <row r="108" spans="1:2" ht="19" x14ac:dyDescent="0.25">
      <c r="A108" s="109" t="s">
        <v>200</v>
      </c>
      <c r="B108" s="13" t="s">
        <v>299</v>
      </c>
    </row>
    <row r="109" spans="1:2" ht="19" x14ac:dyDescent="0.25">
      <c r="A109" s="109" t="s">
        <v>200</v>
      </c>
      <c r="B109" s="13" t="s">
        <v>313</v>
      </c>
    </row>
    <row r="110" spans="1:2" ht="19" x14ac:dyDescent="0.25">
      <c r="A110" s="109" t="s">
        <v>200</v>
      </c>
      <c r="B110" s="13" t="s">
        <v>308</v>
      </c>
    </row>
    <row r="111" spans="1:2" ht="19" x14ac:dyDescent="0.25">
      <c r="A111" s="109" t="s">
        <v>200</v>
      </c>
      <c r="B111" s="13" t="s">
        <v>303</v>
      </c>
    </row>
    <row r="112" spans="1:2" ht="19" x14ac:dyDescent="0.25">
      <c r="A112" s="109" t="s">
        <v>200</v>
      </c>
      <c r="B112" s="13" t="s">
        <v>278</v>
      </c>
    </row>
    <row r="113" spans="1:2" ht="19" x14ac:dyDescent="0.25">
      <c r="A113" s="109" t="s">
        <v>200</v>
      </c>
      <c r="B113" s="13" t="s">
        <v>285</v>
      </c>
    </row>
    <row r="114" spans="1:2" ht="19" x14ac:dyDescent="0.25">
      <c r="A114" s="109" t="s">
        <v>200</v>
      </c>
      <c r="B114" s="13" t="s">
        <v>282</v>
      </c>
    </row>
    <row r="115" spans="1:2" ht="19" x14ac:dyDescent="0.25">
      <c r="A115" s="109" t="s">
        <v>200</v>
      </c>
      <c r="B115" s="13" t="s">
        <v>301</v>
      </c>
    </row>
    <row r="116" spans="1:2" ht="19" x14ac:dyDescent="0.25">
      <c r="A116" s="109" t="s">
        <v>200</v>
      </c>
      <c r="B116" s="13" t="s">
        <v>309</v>
      </c>
    </row>
    <row r="117" spans="1:2" ht="19" x14ac:dyDescent="0.25">
      <c r="A117" s="109" t="s">
        <v>200</v>
      </c>
      <c r="B117" s="13" t="s">
        <v>288</v>
      </c>
    </row>
    <row r="118" spans="1:2" ht="19" x14ac:dyDescent="0.25">
      <c r="A118" s="109" t="s">
        <v>200</v>
      </c>
      <c r="B118" s="13" t="s">
        <v>311</v>
      </c>
    </row>
    <row r="119" spans="1:2" ht="19" x14ac:dyDescent="0.25">
      <c r="A119" s="109" t="s">
        <v>200</v>
      </c>
      <c r="B119" s="13" t="s">
        <v>295</v>
      </c>
    </row>
    <row r="120" spans="1:2" ht="19" x14ac:dyDescent="0.25">
      <c r="A120" s="109" t="s">
        <v>200</v>
      </c>
      <c r="B120" s="13" t="s">
        <v>274</v>
      </c>
    </row>
    <row r="121" spans="1:2" ht="19" x14ac:dyDescent="0.25">
      <c r="A121" s="109" t="s">
        <v>200</v>
      </c>
      <c r="B121" s="13" t="s">
        <v>314</v>
      </c>
    </row>
    <row r="122" spans="1:2" ht="19" x14ac:dyDescent="0.25">
      <c r="A122" s="109" t="s">
        <v>200</v>
      </c>
      <c r="B122" s="13" t="s">
        <v>312</v>
      </c>
    </row>
    <row r="123" spans="1:2" ht="19" x14ac:dyDescent="0.25">
      <c r="A123" s="109" t="s">
        <v>200</v>
      </c>
      <c r="B123" s="13" t="s">
        <v>289</v>
      </c>
    </row>
    <row r="124" spans="1:2" ht="19" x14ac:dyDescent="0.25">
      <c r="A124" s="109" t="s">
        <v>200</v>
      </c>
      <c r="B124" s="13" t="s">
        <v>277</v>
      </c>
    </row>
    <row r="125" spans="1:2" ht="19" x14ac:dyDescent="0.25">
      <c r="A125" s="109" t="s">
        <v>200</v>
      </c>
      <c r="B125" s="13" t="s">
        <v>315</v>
      </c>
    </row>
    <row r="126" spans="1:2" ht="19" x14ac:dyDescent="0.25">
      <c r="A126" s="109" t="s">
        <v>200</v>
      </c>
      <c r="B126" s="13" t="s">
        <v>290</v>
      </c>
    </row>
    <row r="127" spans="1:2" ht="19" x14ac:dyDescent="0.25">
      <c r="A127" s="109" t="s">
        <v>200</v>
      </c>
      <c r="B127" s="13" t="s">
        <v>304</v>
      </c>
    </row>
    <row r="128" spans="1:2" ht="19" x14ac:dyDescent="0.25">
      <c r="A128" s="109" t="s">
        <v>200</v>
      </c>
      <c r="B128" s="13" t="s">
        <v>281</v>
      </c>
    </row>
    <row r="129" spans="1:2" ht="19" x14ac:dyDescent="0.25">
      <c r="A129" s="109" t="s">
        <v>200</v>
      </c>
      <c r="B129" s="13" t="s">
        <v>302</v>
      </c>
    </row>
    <row r="130" spans="1:2" ht="19" x14ac:dyDescent="0.25">
      <c r="A130" s="109" t="s">
        <v>200</v>
      </c>
      <c r="B130" s="13" t="s">
        <v>279</v>
      </c>
    </row>
    <row r="131" spans="1:2" ht="19" x14ac:dyDescent="0.25">
      <c r="A131" s="109" t="s">
        <v>200</v>
      </c>
      <c r="B131" s="13" t="s">
        <v>284</v>
      </c>
    </row>
    <row r="132" spans="1:2" ht="19" x14ac:dyDescent="0.25">
      <c r="A132" s="109" t="s">
        <v>200</v>
      </c>
      <c r="B132" s="13" t="s">
        <v>296</v>
      </c>
    </row>
    <row r="133" spans="1:2" ht="19" x14ac:dyDescent="0.25">
      <c r="A133" s="109" t="s">
        <v>200</v>
      </c>
      <c r="B133" s="13" t="s">
        <v>291</v>
      </c>
    </row>
    <row r="134" spans="1:2" ht="19" x14ac:dyDescent="0.25">
      <c r="A134" s="109" t="s">
        <v>200</v>
      </c>
      <c r="B134" s="13" t="s">
        <v>280</v>
      </c>
    </row>
    <row r="135" spans="1:2" ht="19" x14ac:dyDescent="0.25">
      <c r="A135" s="109" t="s">
        <v>200</v>
      </c>
      <c r="B135" s="13" t="s">
        <v>298</v>
      </c>
    </row>
    <row r="136" spans="1:2" ht="19" x14ac:dyDescent="0.25">
      <c r="A136" s="109" t="s">
        <v>200</v>
      </c>
      <c r="B136" s="13" t="s">
        <v>294</v>
      </c>
    </row>
    <row r="137" spans="1:2" ht="19" x14ac:dyDescent="0.25">
      <c r="A137" s="109" t="s">
        <v>200</v>
      </c>
      <c r="B137" s="13" t="s">
        <v>306</v>
      </c>
    </row>
    <row r="138" spans="1:2" ht="19" x14ac:dyDescent="0.25">
      <c r="A138" s="109" t="s">
        <v>200</v>
      </c>
      <c r="B138" s="13" t="s">
        <v>293</v>
      </c>
    </row>
    <row r="139" spans="1:2" ht="19" x14ac:dyDescent="0.25">
      <c r="A139" s="109" t="s">
        <v>200</v>
      </c>
      <c r="B139" s="13" t="s">
        <v>297</v>
      </c>
    </row>
    <row r="140" spans="1:2" ht="19" x14ac:dyDescent="0.25">
      <c r="A140" s="109" t="s">
        <v>200</v>
      </c>
      <c r="B140" s="13" t="s">
        <v>310</v>
      </c>
    </row>
    <row r="141" spans="1:2" ht="19" x14ac:dyDescent="0.25">
      <c r="A141" s="109" t="s">
        <v>200</v>
      </c>
      <c r="B141" s="13" t="s">
        <v>305</v>
      </c>
    </row>
    <row r="142" spans="1:2" ht="19" x14ac:dyDescent="0.25">
      <c r="A142" s="109" t="s">
        <v>200</v>
      </c>
      <c r="B142" s="13" t="s">
        <v>292</v>
      </c>
    </row>
    <row r="143" spans="1:2" ht="19" x14ac:dyDescent="0.25">
      <c r="A143" s="109" t="s">
        <v>200</v>
      </c>
      <c r="B143" s="13" t="s">
        <v>275</v>
      </c>
    </row>
    <row r="144" spans="1:2" ht="19" x14ac:dyDescent="0.25">
      <c r="A144" s="109" t="s">
        <v>200</v>
      </c>
      <c r="B144" s="13" t="s">
        <v>283</v>
      </c>
    </row>
    <row r="145" spans="1:2" ht="19" x14ac:dyDescent="0.25">
      <c r="A145" s="109" t="s">
        <v>200</v>
      </c>
      <c r="B145" s="13" t="s">
        <v>307</v>
      </c>
    </row>
    <row r="146" spans="1:2" ht="19" x14ac:dyDescent="0.25">
      <c r="A146" s="109" t="s">
        <v>200</v>
      </c>
      <c r="B146" s="13" t="s">
        <v>300</v>
      </c>
    </row>
    <row r="147" spans="1:2" x14ac:dyDescent="0.2">
      <c r="A147" s="16"/>
      <c r="B147" s="16"/>
    </row>
    <row r="148" spans="1:2" ht="19" x14ac:dyDescent="0.25">
      <c r="A148" s="13" t="s">
        <v>149</v>
      </c>
      <c r="B148" s="13" t="s">
        <v>77</v>
      </c>
    </row>
    <row r="149" spans="1:2" ht="19" x14ac:dyDescent="0.25">
      <c r="A149" s="13" t="s">
        <v>149</v>
      </c>
      <c r="B149" s="13" t="s">
        <v>87</v>
      </c>
    </row>
    <row r="150" spans="1:2" ht="19" x14ac:dyDescent="0.25">
      <c r="A150" s="13" t="s">
        <v>149</v>
      </c>
      <c r="B150" s="13" t="s">
        <v>5</v>
      </c>
    </row>
    <row r="151" spans="1:2" ht="19" x14ac:dyDescent="0.25">
      <c r="A151" s="13" t="s">
        <v>149</v>
      </c>
      <c r="B151" s="13" t="s">
        <v>2</v>
      </c>
    </row>
    <row r="152" spans="1:2" ht="19" x14ac:dyDescent="0.25">
      <c r="A152" s="13" t="s">
        <v>149</v>
      </c>
      <c r="B152" s="13" t="s">
        <v>68</v>
      </c>
    </row>
    <row r="153" spans="1:2" ht="19" x14ac:dyDescent="0.25">
      <c r="A153" s="13" t="s">
        <v>149</v>
      </c>
      <c r="B153" s="13" t="s">
        <v>72</v>
      </c>
    </row>
    <row r="154" spans="1:2" ht="19" x14ac:dyDescent="0.25">
      <c r="A154" s="13" t="s">
        <v>149</v>
      </c>
      <c r="B154" s="13" t="s">
        <v>78</v>
      </c>
    </row>
    <row r="155" spans="1:2" ht="19" x14ac:dyDescent="0.25">
      <c r="A155" s="13" t="s">
        <v>149</v>
      </c>
      <c r="B155" s="13" t="s">
        <v>143</v>
      </c>
    </row>
    <row r="156" spans="1:2" ht="19" x14ac:dyDescent="0.25">
      <c r="A156" s="13" t="s">
        <v>149</v>
      </c>
      <c r="B156" s="13" t="s">
        <v>71</v>
      </c>
    </row>
    <row r="157" spans="1:2" ht="19" x14ac:dyDescent="0.25">
      <c r="A157" s="13" t="s">
        <v>149</v>
      </c>
      <c r="B157" s="13" t="s">
        <v>130</v>
      </c>
    </row>
    <row r="158" spans="1:2" ht="19" x14ac:dyDescent="0.25">
      <c r="A158" s="13" t="s">
        <v>149</v>
      </c>
      <c r="B158" s="13" t="s">
        <v>3</v>
      </c>
    </row>
    <row r="159" spans="1:2" ht="19" x14ac:dyDescent="0.25">
      <c r="A159" s="13" t="s">
        <v>149</v>
      </c>
      <c r="B159" s="13" t="s">
        <v>74</v>
      </c>
    </row>
    <row r="160" spans="1:2" ht="19" x14ac:dyDescent="0.25">
      <c r="A160" s="13" t="s">
        <v>149</v>
      </c>
      <c r="B160" s="13" t="s">
        <v>91</v>
      </c>
    </row>
    <row r="161" spans="1:2" ht="19" x14ac:dyDescent="0.25">
      <c r="A161" s="13" t="s">
        <v>149</v>
      </c>
      <c r="B161" s="13" t="s">
        <v>131</v>
      </c>
    </row>
    <row r="162" spans="1:2" ht="19" x14ac:dyDescent="0.25">
      <c r="A162" s="13" t="s">
        <v>149</v>
      </c>
      <c r="B162" s="13" t="s">
        <v>76</v>
      </c>
    </row>
    <row r="163" spans="1:2" ht="19" x14ac:dyDescent="0.25">
      <c r="A163" s="13" t="s">
        <v>149</v>
      </c>
      <c r="B163" s="13" t="s">
        <v>204</v>
      </c>
    </row>
    <row r="164" spans="1:2" ht="19" x14ac:dyDescent="0.25">
      <c r="A164" s="13" t="s">
        <v>149</v>
      </c>
      <c r="B164" s="13" t="s">
        <v>128</v>
      </c>
    </row>
    <row r="165" spans="1:2" ht="19" x14ac:dyDescent="0.25">
      <c r="A165" s="13" t="s">
        <v>149</v>
      </c>
      <c r="B165" s="13" t="s">
        <v>160</v>
      </c>
    </row>
    <row r="166" spans="1:2" ht="19" x14ac:dyDescent="0.25">
      <c r="A166" s="109" t="s">
        <v>151</v>
      </c>
      <c r="B166" s="13" t="s">
        <v>11</v>
      </c>
    </row>
    <row r="167" spans="1:2" ht="19" x14ac:dyDescent="0.25">
      <c r="A167" s="109" t="s">
        <v>151</v>
      </c>
      <c r="B167" s="13" t="s">
        <v>144</v>
      </c>
    </row>
    <row r="168" spans="1:2" ht="19" x14ac:dyDescent="0.25">
      <c r="A168" s="109" t="s">
        <v>151</v>
      </c>
      <c r="B168" s="13" t="s">
        <v>145</v>
      </c>
    </row>
    <row r="169" spans="1:2" ht="19" x14ac:dyDescent="0.25">
      <c r="A169" s="109" t="s">
        <v>151</v>
      </c>
      <c r="B169" s="13" t="s">
        <v>10</v>
      </c>
    </row>
    <row r="170" spans="1:2" ht="19" x14ac:dyDescent="0.25">
      <c r="A170" s="109" t="s">
        <v>151</v>
      </c>
      <c r="B170" s="13" t="s">
        <v>141</v>
      </c>
    </row>
    <row r="171" spans="1:2" ht="19" x14ac:dyDescent="0.25">
      <c r="A171" s="109" t="s">
        <v>151</v>
      </c>
      <c r="B171" s="13" t="s">
        <v>138</v>
      </c>
    </row>
    <row r="172" spans="1:2" ht="19" x14ac:dyDescent="0.25">
      <c r="A172" s="109" t="s">
        <v>151</v>
      </c>
      <c r="B172" s="13" t="s">
        <v>4</v>
      </c>
    </row>
    <row r="173" spans="1:2" ht="19" x14ac:dyDescent="0.25">
      <c r="A173" s="109" t="s">
        <v>151</v>
      </c>
      <c r="B173" s="13" t="s">
        <v>206</v>
      </c>
    </row>
    <row r="174" spans="1:2" ht="19" x14ac:dyDescent="0.25">
      <c r="A174" s="109" t="s">
        <v>151</v>
      </c>
      <c r="B174" s="13" t="s">
        <v>7</v>
      </c>
    </row>
    <row r="175" spans="1:2" ht="19" x14ac:dyDescent="0.25">
      <c r="A175" s="109" t="s">
        <v>151</v>
      </c>
      <c r="B175" s="13" t="s">
        <v>46</v>
      </c>
    </row>
    <row r="176" spans="1:2" ht="19" x14ac:dyDescent="0.25">
      <c r="A176" s="109" t="s">
        <v>151</v>
      </c>
      <c r="B176" s="13" t="s">
        <v>139</v>
      </c>
    </row>
    <row r="177" spans="1:2" ht="19" x14ac:dyDescent="0.25">
      <c r="A177" s="109" t="s">
        <v>151</v>
      </c>
      <c r="B177" s="13" t="s">
        <v>104</v>
      </c>
    </row>
    <row r="178" spans="1:2" ht="19" x14ac:dyDescent="0.25">
      <c r="A178" s="109" t="s">
        <v>151</v>
      </c>
      <c r="B178" s="13" t="s">
        <v>140</v>
      </c>
    </row>
    <row r="179" spans="1:2" ht="19" x14ac:dyDescent="0.25">
      <c r="A179" s="109" t="s">
        <v>151</v>
      </c>
      <c r="B179" s="13" t="s">
        <v>146</v>
      </c>
    </row>
    <row r="180" spans="1:2" ht="19" x14ac:dyDescent="0.25">
      <c r="A180" s="109" t="s">
        <v>151</v>
      </c>
      <c r="B180" s="13" t="s">
        <v>207</v>
      </c>
    </row>
    <row r="181" spans="1:2" ht="19" x14ac:dyDescent="0.25">
      <c r="A181" s="109" t="s">
        <v>151</v>
      </c>
      <c r="B181" s="13" t="s">
        <v>97</v>
      </c>
    </row>
    <row r="182" spans="1:2" ht="19" x14ac:dyDescent="0.25">
      <c r="A182" s="109" t="s">
        <v>151</v>
      </c>
      <c r="B182" s="13" t="s">
        <v>8</v>
      </c>
    </row>
    <row r="183" spans="1:2" ht="19" x14ac:dyDescent="0.25">
      <c r="A183" s="109" t="s">
        <v>151</v>
      </c>
      <c r="B183" s="13" t="s">
        <v>142</v>
      </c>
    </row>
    <row r="184" spans="1:2" ht="19" x14ac:dyDescent="0.25">
      <c r="A184" s="109" t="s">
        <v>151</v>
      </c>
      <c r="B184" s="13" t="s">
        <v>6</v>
      </c>
    </row>
    <row r="185" spans="1:2" ht="19" x14ac:dyDescent="0.25">
      <c r="A185" s="109" t="s">
        <v>155</v>
      </c>
      <c r="B185" s="13" t="s">
        <v>212</v>
      </c>
    </row>
    <row r="186" spans="1:2" ht="19" x14ac:dyDescent="0.25">
      <c r="A186" s="109" t="s">
        <v>155</v>
      </c>
      <c r="B186" s="13" t="s">
        <v>57</v>
      </c>
    </row>
    <row r="187" spans="1:2" ht="19" x14ac:dyDescent="0.25">
      <c r="A187" s="109" t="s">
        <v>155</v>
      </c>
      <c r="B187" s="13" t="s">
        <v>27</v>
      </c>
    </row>
    <row r="188" spans="1:2" ht="19" x14ac:dyDescent="0.25">
      <c r="A188" s="109" t="s">
        <v>155</v>
      </c>
      <c r="B188" s="13" t="s">
        <v>115</v>
      </c>
    </row>
    <row r="189" spans="1:2" ht="19" x14ac:dyDescent="0.25">
      <c r="A189" s="109" t="s">
        <v>155</v>
      </c>
      <c r="B189" s="13" t="s">
        <v>213</v>
      </c>
    </row>
    <row r="190" spans="1:2" ht="19" x14ac:dyDescent="0.25">
      <c r="A190" s="109" t="s">
        <v>155</v>
      </c>
      <c r="B190" s="13" t="s">
        <v>18</v>
      </c>
    </row>
    <row r="191" spans="1:2" ht="19" x14ac:dyDescent="0.25">
      <c r="A191" s="109" t="s">
        <v>155</v>
      </c>
      <c r="B191" s="13" t="s">
        <v>96</v>
      </c>
    </row>
    <row r="192" spans="1:2" ht="19" x14ac:dyDescent="0.25">
      <c r="A192" s="109" t="s">
        <v>155</v>
      </c>
      <c r="B192" s="13" t="s">
        <v>209</v>
      </c>
    </row>
    <row r="193" spans="1:2" ht="19" x14ac:dyDescent="0.25">
      <c r="A193" s="109" t="s">
        <v>155</v>
      </c>
      <c r="B193" s="13" t="s">
        <v>111</v>
      </c>
    </row>
    <row r="194" spans="1:2" ht="19" x14ac:dyDescent="0.25">
      <c r="A194" s="109" t="s">
        <v>155</v>
      </c>
      <c r="B194" s="13" t="s">
        <v>210</v>
      </c>
    </row>
    <row r="195" spans="1:2" ht="19" x14ac:dyDescent="0.25">
      <c r="A195" s="109" t="s">
        <v>155</v>
      </c>
      <c r="B195" s="13" t="s">
        <v>23</v>
      </c>
    </row>
    <row r="196" spans="1:2" ht="19" x14ac:dyDescent="0.25">
      <c r="A196" s="109" t="s">
        <v>155</v>
      </c>
      <c r="B196" s="13" t="s">
        <v>92</v>
      </c>
    </row>
    <row r="197" spans="1:2" ht="19" x14ac:dyDescent="0.25">
      <c r="A197" s="109" t="s">
        <v>155</v>
      </c>
      <c r="B197" s="13" t="s">
        <v>116</v>
      </c>
    </row>
    <row r="198" spans="1:2" ht="19" x14ac:dyDescent="0.25">
      <c r="A198" s="109" t="s">
        <v>155</v>
      </c>
      <c r="B198" s="13" t="s">
        <v>33</v>
      </c>
    </row>
    <row r="199" spans="1:2" ht="19" x14ac:dyDescent="0.25">
      <c r="A199" s="109" t="s">
        <v>155</v>
      </c>
      <c r="B199" s="13" t="s">
        <v>95</v>
      </c>
    </row>
    <row r="200" spans="1:2" ht="19" x14ac:dyDescent="0.25">
      <c r="A200" s="109" t="s">
        <v>155</v>
      </c>
      <c r="B200" s="13" t="s">
        <v>52</v>
      </c>
    </row>
    <row r="201" spans="1:2" ht="19" x14ac:dyDescent="0.25">
      <c r="A201" s="109" t="s">
        <v>155</v>
      </c>
      <c r="B201" s="13" t="s">
        <v>82</v>
      </c>
    </row>
    <row r="202" spans="1:2" ht="19" x14ac:dyDescent="0.25">
      <c r="A202" s="109" t="s">
        <v>155</v>
      </c>
      <c r="B202" s="13" t="s">
        <v>35</v>
      </c>
    </row>
    <row r="203" spans="1:2" ht="19" x14ac:dyDescent="0.25">
      <c r="A203" s="109" t="s">
        <v>155</v>
      </c>
      <c r="B203" s="13" t="s">
        <v>58</v>
      </c>
    </row>
    <row r="204" spans="1:2" ht="19" x14ac:dyDescent="0.25">
      <c r="A204" s="109" t="s">
        <v>155</v>
      </c>
      <c r="B204" s="13" t="s">
        <v>56</v>
      </c>
    </row>
    <row r="205" spans="1:2" ht="19" x14ac:dyDescent="0.25">
      <c r="A205" s="109" t="s">
        <v>155</v>
      </c>
      <c r="B205" s="13" t="s">
        <v>90</v>
      </c>
    </row>
    <row r="206" spans="1:2" ht="19" x14ac:dyDescent="0.25">
      <c r="A206" s="109" t="s">
        <v>155</v>
      </c>
      <c r="B206" s="13" t="s">
        <v>24</v>
      </c>
    </row>
    <row r="207" spans="1:2" ht="19" x14ac:dyDescent="0.25">
      <c r="A207" s="109" t="s">
        <v>155</v>
      </c>
      <c r="B207" s="13" t="s">
        <v>118</v>
      </c>
    </row>
    <row r="208" spans="1:2" ht="19" x14ac:dyDescent="0.25">
      <c r="A208" s="109" t="s">
        <v>155</v>
      </c>
      <c r="B208" s="13" t="s">
        <v>159</v>
      </c>
    </row>
    <row r="209" spans="1:2" ht="19" x14ac:dyDescent="0.25">
      <c r="A209" s="109" t="s">
        <v>155</v>
      </c>
      <c r="B209" s="13" t="s">
        <v>28</v>
      </c>
    </row>
    <row r="210" spans="1:2" ht="19" x14ac:dyDescent="0.25">
      <c r="A210" s="109" t="s">
        <v>155</v>
      </c>
      <c r="B210" s="13" t="s">
        <v>19</v>
      </c>
    </row>
    <row r="211" spans="1:2" ht="19" x14ac:dyDescent="0.25">
      <c r="A211" s="109" t="s">
        <v>155</v>
      </c>
      <c r="B211" s="13" t="s">
        <v>50</v>
      </c>
    </row>
    <row r="212" spans="1:2" ht="19" x14ac:dyDescent="0.25">
      <c r="A212" s="109" t="s">
        <v>155</v>
      </c>
      <c r="B212" s="13" t="s">
        <v>136</v>
      </c>
    </row>
    <row r="213" spans="1:2" ht="19" x14ac:dyDescent="0.25">
      <c r="A213" s="109" t="s">
        <v>155</v>
      </c>
      <c r="B213" s="13" t="s">
        <v>112</v>
      </c>
    </row>
    <row r="214" spans="1:2" ht="19" x14ac:dyDescent="0.25">
      <c r="A214" s="109" t="s">
        <v>155</v>
      </c>
      <c r="B214" s="13" t="s">
        <v>80</v>
      </c>
    </row>
    <row r="215" spans="1:2" ht="19" x14ac:dyDescent="0.25">
      <c r="A215" s="109" t="s">
        <v>155</v>
      </c>
      <c r="B215" s="13" t="s">
        <v>30</v>
      </c>
    </row>
    <row r="216" spans="1:2" ht="19" x14ac:dyDescent="0.25">
      <c r="A216" s="109" t="s">
        <v>155</v>
      </c>
      <c r="B216" s="13" t="s">
        <v>158</v>
      </c>
    </row>
    <row r="217" spans="1:2" ht="19" x14ac:dyDescent="0.25">
      <c r="A217" s="109" t="s">
        <v>155</v>
      </c>
      <c r="B217" s="13" t="s">
        <v>124</v>
      </c>
    </row>
    <row r="218" spans="1:2" ht="19" x14ac:dyDescent="0.25">
      <c r="A218" s="109" t="s">
        <v>155</v>
      </c>
      <c r="B218" s="13" t="s">
        <v>102</v>
      </c>
    </row>
    <row r="219" spans="1:2" ht="19" x14ac:dyDescent="0.25">
      <c r="A219" s="109" t="s">
        <v>155</v>
      </c>
      <c r="B219" s="13" t="s">
        <v>29</v>
      </c>
    </row>
    <row r="220" spans="1:2" ht="19" x14ac:dyDescent="0.25">
      <c r="A220" s="109" t="s">
        <v>155</v>
      </c>
      <c r="B220" s="13" t="s">
        <v>122</v>
      </c>
    </row>
    <row r="221" spans="1:2" ht="19" x14ac:dyDescent="0.25">
      <c r="A221" s="109" t="s">
        <v>155</v>
      </c>
      <c r="B221" s="13" t="s">
        <v>48</v>
      </c>
    </row>
    <row r="222" spans="1:2" ht="19" x14ac:dyDescent="0.25">
      <c r="A222" s="109" t="s">
        <v>155</v>
      </c>
      <c r="B222" s="13" t="s">
        <v>53</v>
      </c>
    </row>
    <row r="223" spans="1:2" ht="19" x14ac:dyDescent="0.25">
      <c r="A223" s="109" t="s">
        <v>155</v>
      </c>
      <c r="B223" s="13" t="s">
        <v>147</v>
      </c>
    </row>
    <row r="224" spans="1:2" ht="19" x14ac:dyDescent="0.25">
      <c r="A224" s="109" t="s">
        <v>155</v>
      </c>
      <c r="B224" s="13" t="s">
        <v>20</v>
      </c>
    </row>
    <row r="225" spans="1:2" ht="19" x14ac:dyDescent="0.25">
      <c r="A225" s="109" t="s">
        <v>155</v>
      </c>
      <c r="B225" s="13" t="s">
        <v>114</v>
      </c>
    </row>
    <row r="226" spans="1:2" ht="19" x14ac:dyDescent="0.25">
      <c r="A226" s="109" t="s">
        <v>155</v>
      </c>
      <c r="B226" s="13" t="s">
        <v>125</v>
      </c>
    </row>
    <row r="227" spans="1:2" ht="19" x14ac:dyDescent="0.25">
      <c r="A227" s="109" t="s">
        <v>155</v>
      </c>
      <c r="B227" s="13" t="s">
        <v>21</v>
      </c>
    </row>
    <row r="228" spans="1:2" ht="19" x14ac:dyDescent="0.25">
      <c r="A228" s="109" t="s">
        <v>155</v>
      </c>
      <c r="B228" s="13" t="s">
        <v>49</v>
      </c>
    </row>
    <row r="229" spans="1:2" ht="19" x14ac:dyDescent="0.25">
      <c r="A229" s="109" t="s">
        <v>155</v>
      </c>
      <c r="B229" s="13" t="s">
        <v>120</v>
      </c>
    </row>
    <row r="230" spans="1:2" ht="19" x14ac:dyDescent="0.25">
      <c r="A230" s="109" t="s">
        <v>155</v>
      </c>
      <c r="B230" s="13" t="s">
        <v>105</v>
      </c>
    </row>
    <row r="231" spans="1:2" ht="19" x14ac:dyDescent="0.25">
      <c r="A231" s="109" t="s">
        <v>155</v>
      </c>
      <c r="B231" s="13" t="s">
        <v>211</v>
      </c>
    </row>
    <row r="232" spans="1:2" ht="19" x14ac:dyDescent="0.25">
      <c r="A232" s="109" t="s">
        <v>155</v>
      </c>
      <c r="B232" s="13" t="s">
        <v>54</v>
      </c>
    </row>
    <row r="233" spans="1:2" ht="19" x14ac:dyDescent="0.25">
      <c r="A233" s="109" t="s">
        <v>155</v>
      </c>
      <c r="B233" s="13" t="s">
        <v>113</v>
      </c>
    </row>
    <row r="234" spans="1:2" ht="19" x14ac:dyDescent="0.25">
      <c r="A234" s="109" t="s">
        <v>155</v>
      </c>
      <c r="B234" s="13" t="s">
        <v>69</v>
      </c>
    </row>
    <row r="235" spans="1:2" ht="19" x14ac:dyDescent="0.25">
      <c r="A235" s="109" t="s">
        <v>155</v>
      </c>
      <c r="B235" s="13" t="s">
        <v>123</v>
      </c>
    </row>
    <row r="236" spans="1:2" ht="19" x14ac:dyDescent="0.25">
      <c r="A236" s="109" t="s">
        <v>155</v>
      </c>
      <c r="B236" s="13" t="s">
        <v>214</v>
      </c>
    </row>
    <row r="237" spans="1:2" ht="19" x14ac:dyDescent="0.25">
      <c r="A237" s="109" t="s">
        <v>155</v>
      </c>
      <c r="B237" s="13" t="s">
        <v>34</v>
      </c>
    </row>
    <row r="238" spans="1:2" ht="19" x14ac:dyDescent="0.25">
      <c r="A238" s="109" t="s">
        <v>155</v>
      </c>
      <c r="B238" s="13" t="s">
        <v>117</v>
      </c>
    </row>
    <row r="239" spans="1:2" ht="19" x14ac:dyDescent="0.25">
      <c r="A239" s="109" t="s">
        <v>155</v>
      </c>
      <c r="B239" s="13" t="s">
        <v>121</v>
      </c>
    </row>
    <row r="240" spans="1:2" ht="19" x14ac:dyDescent="0.25">
      <c r="A240" s="109" t="s">
        <v>153</v>
      </c>
      <c r="B240" s="13" t="s">
        <v>66</v>
      </c>
    </row>
    <row r="241" spans="1:2" ht="19" x14ac:dyDescent="0.25">
      <c r="A241" s="109" t="s">
        <v>153</v>
      </c>
      <c r="B241" s="13" t="s">
        <v>64</v>
      </c>
    </row>
    <row r="242" spans="1:2" ht="19" x14ac:dyDescent="0.25">
      <c r="A242" s="109" t="s">
        <v>153</v>
      </c>
      <c r="B242" s="13" t="s">
        <v>99</v>
      </c>
    </row>
    <row r="243" spans="1:2" ht="19" x14ac:dyDescent="0.25">
      <c r="A243" s="109" t="s">
        <v>153</v>
      </c>
      <c r="B243" s="13" t="s">
        <v>13</v>
      </c>
    </row>
    <row r="244" spans="1:2" ht="19" x14ac:dyDescent="0.25">
      <c r="A244" s="109" t="s">
        <v>153</v>
      </c>
      <c r="B244" s="13" t="s">
        <v>62</v>
      </c>
    </row>
    <row r="245" spans="1:2" ht="19" x14ac:dyDescent="0.25">
      <c r="A245" s="109" t="s">
        <v>153</v>
      </c>
      <c r="B245" s="13" t="s">
        <v>157</v>
      </c>
    </row>
    <row r="246" spans="1:2" ht="19" x14ac:dyDescent="0.25">
      <c r="A246" s="109" t="s">
        <v>153</v>
      </c>
      <c r="B246" s="13" t="s">
        <v>65</v>
      </c>
    </row>
    <row r="247" spans="1:2" ht="19" x14ac:dyDescent="0.25">
      <c r="A247" s="109" t="s">
        <v>153</v>
      </c>
      <c r="B247" s="13" t="s">
        <v>73</v>
      </c>
    </row>
    <row r="248" spans="1:2" ht="19" x14ac:dyDescent="0.25">
      <c r="A248" s="109" t="s">
        <v>153</v>
      </c>
      <c r="B248" s="13" t="s">
        <v>70</v>
      </c>
    </row>
    <row r="249" spans="1:2" ht="19" x14ac:dyDescent="0.25">
      <c r="A249" s="109" t="s">
        <v>153</v>
      </c>
      <c r="B249" s="13" t="s">
        <v>100</v>
      </c>
    </row>
    <row r="250" spans="1:2" ht="19" x14ac:dyDescent="0.25">
      <c r="A250" s="109" t="s">
        <v>153</v>
      </c>
      <c r="B250" s="13" t="s">
        <v>79</v>
      </c>
    </row>
    <row r="251" spans="1:2" ht="19" x14ac:dyDescent="0.25">
      <c r="A251" s="109" t="s">
        <v>153</v>
      </c>
      <c r="B251" s="13" t="s">
        <v>101</v>
      </c>
    </row>
    <row r="252" spans="1:2" ht="19" x14ac:dyDescent="0.25">
      <c r="A252" s="109" t="s">
        <v>153</v>
      </c>
      <c r="B252" s="13" t="s">
        <v>364</v>
      </c>
    </row>
    <row r="253" spans="1:2" ht="19" x14ac:dyDescent="0.25">
      <c r="A253" s="109" t="s">
        <v>153</v>
      </c>
      <c r="B253" s="13" t="s">
        <v>103</v>
      </c>
    </row>
    <row r="254" spans="1:2" ht="19" x14ac:dyDescent="0.25">
      <c r="A254" s="109" t="s">
        <v>153</v>
      </c>
      <c r="B254" s="13" t="s">
        <v>81</v>
      </c>
    </row>
    <row r="255" spans="1:2" ht="19" x14ac:dyDescent="0.25">
      <c r="A255" s="109" t="s">
        <v>153</v>
      </c>
      <c r="B255" s="13" t="s">
        <v>94</v>
      </c>
    </row>
    <row r="256" spans="1:2" ht="19" x14ac:dyDescent="0.25">
      <c r="A256" s="109" t="s">
        <v>153</v>
      </c>
      <c r="B256" s="13" t="s">
        <v>362</v>
      </c>
    </row>
    <row r="257" spans="1:2" ht="19" x14ac:dyDescent="0.25">
      <c r="A257" s="109" t="s">
        <v>153</v>
      </c>
      <c r="B257" s="13" t="s">
        <v>363</v>
      </c>
    </row>
    <row r="258" spans="1:2" ht="19" x14ac:dyDescent="0.25">
      <c r="A258" s="109" t="s">
        <v>153</v>
      </c>
      <c r="B258" s="13" t="s">
        <v>59</v>
      </c>
    </row>
    <row r="259" spans="1:2" ht="19" x14ac:dyDescent="0.25">
      <c r="A259" s="109" t="s">
        <v>153</v>
      </c>
      <c r="B259" s="13" t="s">
        <v>89</v>
      </c>
    </row>
    <row r="260" spans="1:2" ht="19" x14ac:dyDescent="0.25">
      <c r="A260" s="109" t="s">
        <v>153</v>
      </c>
      <c r="B260" s="13" t="s">
        <v>86</v>
      </c>
    </row>
    <row r="261" spans="1:2" ht="19" x14ac:dyDescent="0.25">
      <c r="A261" s="109" t="s">
        <v>153</v>
      </c>
      <c r="B261" s="13" t="s">
        <v>85</v>
      </c>
    </row>
    <row r="262" spans="1:2" ht="19" x14ac:dyDescent="0.25">
      <c r="A262" s="109" t="s">
        <v>153</v>
      </c>
      <c r="B262" s="13" t="s">
        <v>88</v>
      </c>
    </row>
    <row r="263" spans="1:2" ht="19" x14ac:dyDescent="0.25">
      <c r="A263" s="109" t="s">
        <v>153</v>
      </c>
      <c r="B263" s="13" t="s">
        <v>129</v>
      </c>
    </row>
    <row r="264" spans="1:2" ht="19" x14ac:dyDescent="0.25">
      <c r="A264" s="109" t="s">
        <v>153</v>
      </c>
      <c r="B264" s="13" t="s">
        <v>208</v>
      </c>
    </row>
    <row r="265" spans="1:2" ht="19" x14ac:dyDescent="0.25">
      <c r="A265" s="109" t="s">
        <v>153</v>
      </c>
      <c r="B265" s="13" t="s">
        <v>15</v>
      </c>
    </row>
    <row r="266" spans="1:2" ht="19" x14ac:dyDescent="0.25">
      <c r="A266" s="109" t="s">
        <v>153</v>
      </c>
      <c r="B266" s="13" t="s">
        <v>106</v>
      </c>
    </row>
    <row r="267" spans="1:2" ht="19" x14ac:dyDescent="0.25">
      <c r="A267" s="109" t="s">
        <v>153</v>
      </c>
      <c r="B267" s="13" t="s">
        <v>14</v>
      </c>
    </row>
    <row r="268" spans="1:2" ht="19" x14ac:dyDescent="0.25">
      <c r="A268" s="109" t="s">
        <v>153</v>
      </c>
      <c r="B268" s="13" t="s">
        <v>63</v>
      </c>
    </row>
    <row r="269" spans="1:2" ht="19" x14ac:dyDescent="0.25">
      <c r="A269" s="109" t="s">
        <v>153</v>
      </c>
      <c r="B269" s="13" t="s">
        <v>67</v>
      </c>
    </row>
    <row r="270" spans="1:2" ht="19" x14ac:dyDescent="0.25">
      <c r="A270" s="109" t="s">
        <v>153</v>
      </c>
      <c r="B270" s="13" t="s">
        <v>132</v>
      </c>
    </row>
    <row r="271" spans="1:2" ht="19" x14ac:dyDescent="0.25">
      <c r="A271" s="109" t="s">
        <v>153</v>
      </c>
      <c r="B271" s="13" t="s">
        <v>60</v>
      </c>
    </row>
    <row r="272" spans="1:2" ht="19" x14ac:dyDescent="0.25">
      <c r="A272" s="109" t="s">
        <v>153</v>
      </c>
      <c r="B272" s="13" t="s">
        <v>83</v>
      </c>
    </row>
    <row r="273" spans="1:2" ht="19" x14ac:dyDescent="0.25">
      <c r="A273" s="109" t="s">
        <v>153</v>
      </c>
      <c r="B273" s="13" t="s">
        <v>75</v>
      </c>
    </row>
    <row r="274" spans="1:2" ht="19" x14ac:dyDescent="0.25">
      <c r="A274" s="109" t="s">
        <v>153</v>
      </c>
      <c r="B274" s="13" t="s">
        <v>16</v>
      </c>
    </row>
    <row r="275" spans="1:2" ht="19" x14ac:dyDescent="0.25">
      <c r="A275" s="109" t="s">
        <v>153</v>
      </c>
      <c r="B275" s="13" t="s">
        <v>61</v>
      </c>
    </row>
    <row r="276" spans="1:2" ht="19" x14ac:dyDescent="0.25">
      <c r="A276" s="109" t="s">
        <v>153</v>
      </c>
      <c r="B276" s="13" t="s">
        <v>93</v>
      </c>
    </row>
    <row r="278" spans="1:2" ht="20" x14ac:dyDescent="0.2">
      <c r="B278" s="3"/>
    </row>
    <row r="279" spans="1:2" ht="20" x14ac:dyDescent="0.2">
      <c r="B279" s="3"/>
    </row>
    <row r="280" spans="1:2" ht="20" x14ac:dyDescent="0.2">
      <c r="B280" s="3"/>
    </row>
    <row r="281" spans="1:2" ht="20" x14ac:dyDescent="0.2">
      <c r="B281" s="3"/>
    </row>
    <row r="282" spans="1:2" ht="20" x14ac:dyDescent="0.2">
      <c r="B282" s="3"/>
    </row>
    <row r="283" spans="1:2" ht="20" x14ac:dyDescent="0.2">
      <c r="B283" s="3"/>
    </row>
    <row r="284" spans="1:2" ht="20" x14ac:dyDescent="0.2">
      <c r="B284" s="3"/>
    </row>
    <row r="285" spans="1:2" ht="20" x14ac:dyDescent="0.2">
      <c r="B285" s="3"/>
    </row>
    <row r="286" spans="1:2" ht="20" x14ac:dyDescent="0.2">
      <c r="B286" s="3"/>
    </row>
    <row r="287" spans="1:2" ht="20" x14ac:dyDescent="0.2">
      <c r="B287" s="3"/>
    </row>
    <row r="288" spans="1:2" ht="20" x14ac:dyDescent="0.2">
      <c r="B288" s="3"/>
    </row>
    <row r="289" spans="2:2" ht="20" x14ac:dyDescent="0.2">
      <c r="B289" s="3"/>
    </row>
    <row r="290" spans="2:2" ht="20" x14ac:dyDescent="0.2">
      <c r="B290" s="3"/>
    </row>
    <row r="291" spans="2:2" ht="20" x14ac:dyDescent="0.2">
      <c r="B291" s="3"/>
    </row>
    <row r="292" spans="2:2" ht="20" x14ac:dyDescent="0.2">
      <c r="B292" s="3"/>
    </row>
    <row r="293" spans="2:2" ht="20" x14ac:dyDescent="0.2">
      <c r="B293" s="3"/>
    </row>
    <row r="294" spans="2:2" ht="20" x14ac:dyDescent="0.2">
      <c r="B294" s="3"/>
    </row>
    <row r="295" spans="2:2" ht="20" x14ac:dyDescent="0.2">
      <c r="B295" s="3"/>
    </row>
    <row r="296" spans="2:2" ht="20" x14ac:dyDescent="0.2">
      <c r="B296" s="3"/>
    </row>
    <row r="297" spans="2:2" ht="20" x14ac:dyDescent="0.2">
      <c r="B297" s="3"/>
    </row>
    <row r="298" spans="2:2" ht="20" x14ac:dyDescent="0.2">
      <c r="B298" s="3"/>
    </row>
    <row r="299" spans="2:2" ht="20" x14ac:dyDescent="0.2">
      <c r="B299" s="3"/>
    </row>
    <row r="300" spans="2:2" ht="20" x14ac:dyDescent="0.2">
      <c r="B300" s="3"/>
    </row>
    <row r="301" spans="2:2" ht="20" x14ac:dyDescent="0.2">
      <c r="B301" s="3"/>
    </row>
    <row r="302" spans="2:2" ht="20" x14ac:dyDescent="0.2">
      <c r="B302" s="3"/>
    </row>
    <row r="303" spans="2:2" ht="20" x14ac:dyDescent="0.2">
      <c r="B303" s="3"/>
    </row>
    <row r="304" spans="2:2" ht="20" x14ac:dyDescent="0.2">
      <c r="B304" s="3"/>
    </row>
    <row r="305" spans="2:2" ht="20" x14ac:dyDescent="0.2">
      <c r="B305" s="3"/>
    </row>
    <row r="306" spans="2:2" ht="20" x14ac:dyDescent="0.2">
      <c r="B306" s="3"/>
    </row>
    <row r="307" spans="2:2" ht="20" x14ac:dyDescent="0.2">
      <c r="B307" s="3"/>
    </row>
    <row r="308" spans="2:2" ht="20" x14ac:dyDescent="0.2">
      <c r="B308" s="3"/>
    </row>
    <row r="309" spans="2:2" ht="20" x14ac:dyDescent="0.2">
      <c r="B309" s="3"/>
    </row>
    <row r="310" spans="2:2" ht="20" x14ac:dyDescent="0.2">
      <c r="B310" s="3"/>
    </row>
    <row r="311" spans="2:2" ht="20" x14ac:dyDescent="0.2">
      <c r="B311" s="3"/>
    </row>
    <row r="312" spans="2:2" ht="20" x14ac:dyDescent="0.2">
      <c r="B312" s="3"/>
    </row>
    <row r="313" spans="2:2" ht="20" x14ac:dyDescent="0.2">
      <c r="B313" s="3"/>
    </row>
    <row r="314" spans="2:2" ht="20" x14ac:dyDescent="0.2">
      <c r="B314" s="3"/>
    </row>
    <row r="315" spans="2:2" ht="20" x14ac:dyDescent="0.2">
      <c r="B315" s="3"/>
    </row>
    <row r="316" spans="2:2" ht="20" x14ac:dyDescent="0.2">
      <c r="B316" s="3"/>
    </row>
    <row r="317" spans="2:2" ht="20" x14ac:dyDescent="0.2">
      <c r="B317" s="3"/>
    </row>
    <row r="318" spans="2:2" ht="20" x14ac:dyDescent="0.2">
      <c r="B318" s="3"/>
    </row>
    <row r="319" spans="2:2" ht="20" x14ac:dyDescent="0.2">
      <c r="B319" s="3"/>
    </row>
    <row r="320" spans="2:2" ht="20" x14ac:dyDescent="0.2">
      <c r="B320" s="3"/>
    </row>
    <row r="321" spans="2:2" ht="20" x14ac:dyDescent="0.2">
      <c r="B321" s="3"/>
    </row>
    <row r="322" spans="2:2" ht="20" x14ac:dyDescent="0.2">
      <c r="B322" s="3"/>
    </row>
    <row r="323" spans="2:2" ht="20" x14ac:dyDescent="0.2">
      <c r="B323" s="3"/>
    </row>
    <row r="324" spans="2:2" ht="20" x14ac:dyDescent="0.2">
      <c r="B324" s="3" t="s">
        <v>205</v>
      </c>
    </row>
  </sheetData>
  <sortState xmlns:xlrd2="http://schemas.microsoft.com/office/spreadsheetml/2017/richdata2" ref="A1:B147">
    <sortCondition ref="A1:A147"/>
  </sortState>
  <conditionalFormatting sqref="B2:B188">
    <cfRule type="duplicateValues" dxfId="4" priority="45"/>
    <cfRule type="duplicateValues" dxfId="3" priority="46"/>
  </conditionalFormatting>
  <hyperlinks>
    <hyperlink ref="A20:A38" r:id="rId1" display="Assurances Hors France" xr:uid="{A5479332-C006-AD47-A431-604B3399EF10}"/>
    <hyperlink ref="A130:A188" r:id="rId2" display="1000 à 5000" xr:uid="{7AF5A74B-367A-FB43-A803-DFA1F0B2B08D}"/>
    <hyperlink ref="A189:A231" r:id="rId3" display="500 à 1000" xr:uid="{863F0750-F359-EB47-9132-2457592992C4}"/>
    <hyperlink ref="A232:A276" r:id="rId4" display="200 à 500" xr:uid="{D53D0FF6-9DD9-DE44-9E95-685A86F84A83}"/>
    <hyperlink ref="E3" r:id="rId5" xr:uid="{87A454D2-C9D6-1341-BCE3-1F7183EEE7A3}"/>
    <hyperlink ref="E4" r:id="rId6" xr:uid="{BE2AD0D9-3094-544A-8C9D-375E07998E73}"/>
    <hyperlink ref="E5" r:id="rId7" xr:uid="{97E55C3D-0374-0E45-A8FE-1ED332D9B723}"/>
    <hyperlink ref="E6" r:id="rId8" xr:uid="{EEE10EC3-7909-8F48-BD84-852791717969}"/>
    <hyperlink ref="E7" r:id="rId9" xr:uid="{50045A28-2F9E-5B42-BD9F-797639044982}"/>
    <hyperlink ref="E9" r:id="rId10" xr:uid="{B7DCF956-4097-124E-B0E3-9FE0A924D5B1}"/>
    <hyperlink ref="E10" r:id="rId11" xr:uid="{A3D5C25C-BD97-BD4F-9939-4CB852B68A22}"/>
    <hyperlink ref="E11" r:id="rId12" xr:uid="{7C4A33BC-1A2B-0744-AAAF-8FA5D6F2A4BC}"/>
  </hyperlinks>
  <pageMargins left="0.7" right="0.7" top="0.75" bottom="0.75" header="0.3" footer="0.3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3383-5864-A544-8FF5-BB6E8A9F2BA9}">
  <sheetPr>
    <tabColor theme="9"/>
  </sheetPr>
  <dimension ref="A1:K54"/>
  <sheetViews>
    <sheetView tabSelected="1" topLeftCell="A9" zoomScale="112" workbookViewId="0">
      <selection activeCell="D43" sqref="D43:E54"/>
    </sheetView>
  </sheetViews>
  <sheetFormatPr baseColWidth="10" defaultRowHeight="16" x14ac:dyDescent="0.2"/>
  <cols>
    <col min="1" max="1" width="39.6640625" customWidth="1"/>
    <col min="4" max="4" width="34" customWidth="1"/>
    <col min="7" max="7" width="41.5" customWidth="1"/>
  </cols>
  <sheetData>
    <row r="1" spans="1:11" ht="17" thickBot="1" x14ac:dyDescent="0.25"/>
    <row r="2" spans="1:11" ht="19" x14ac:dyDescent="0.25">
      <c r="A2" s="116" t="s">
        <v>203</v>
      </c>
      <c r="B2" s="117"/>
      <c r="C2" s="111"/>
      <c r="D2" s="118" t="s">
        <v>361</v>
      </c>
      <c r="E2" s="117"/>
      <c r="F2" s="128"/>
      <c r="G2" s="118" t="s">
        <v>366</v>
      </c>
      <c r="H2" s="117"/>
    </row>
    <row r="3" spans="1:11" ht="19" x14ac:dyDescent="0.25">
      <c r="A3" s="119" t="s">
        <v>149</v>
      </c>
      <c r="B3" s="120">
        <v>1613</v>
      </c>
      <c r="C3" s="111"/>
      <c r="D3" s="122" t="s">
        <v>149</v>
      </c>
      <c r="E3" s="120">
        <v>677</v>
      </c>
      <c r="F3" s="128"/>
      <c r="G3" s="122" t="s">
        <v>149</v>
      </c>
      <c r="H3" s="120">
        <v>226</v>
      </c>
    </row>
    <row r="4" spans="1:11" ht="19" x14ac:dyDescent="0.25">
      <c r="A4" s="119" t="s">
        <v>151</v>
      </c>
      <c r="B4" s="120">
        <v>262</v>
      </c>
      <c r="C4" s="111"/>
      <c r="D4" s="119" t="s">
        <v>151</v>
      </c>
      <c r="E4" s="120">
        <v>126</v>
      </c>
      <c r="F4" s="128"/>
      <c r="G4" s="119" t="s">
        <v>151</v>
      </c>
      <c r="H4" s="120">
        <v>47</v>
      </c>
    </row>
    <row r="5" spans="1:11" ht="19" x14ac:dyDescent="0.25">
      <c r="A5" s="121" t="s">
        <v>153</v>
      </c>
      <c r="B5" s="120">
        <v>6531</v>
      </c>
      <c r="C5" s="111"/>
      <c r="D5" s="119" t="s">
        <v>153</v>
      </c>
      <c r="E5" s="120">
        <v>2096</v>
      </c>
      <c r="F5" s="128"/>
      <c r="G5" s="122" t="s">
        <v>153</v>
      </c>
      <c r="H5" s="120">
        <v>939</v>
      </c>
    </row>
    <row r="6" spans="1:11" ht="19" x14ac:dyDescent="0.25">
      <c r="A6" s="119" t="s">
        <v>154</v>
      </c>
      <c r="B6" s="120">
        <v>1091</v>
      </c>
      <c r="C6" s="111"/>
      <c r="D6" s="119" t="s">
        <v>154</v>
      </c>
      <c r="E6" s="120">
        <v>248</v>
      </c>
      <c r="F6" s="128"/>
      <c r="G6" s="119" t="s">
        <v>154</v>
      </c>
      <c r="H6" s="120">
        <v>108</v>
      </c>
    </row>
    <row r="7" spans="1:11" ht="19" x14ac:dyDescent="0.25">
      <c r="A7" s="119" t="s">
        <v>155</v>
      </c>
      <c r="B7" s="120">
        <v>1108</v>
      </c>
      <c r="C7" s="111"/>
      <c r="D7" s="119" t="s">
        <v>155</v>
      </c>
      <c r="E7" s="120">
        <v>173</v>
      </c>
      <c r="F7" s="128"/>
      <c r="G7" s="119" t="s">
        <v>155</v>
      </c>
      <c r="H7" s="120">
        <v>109</v>
      </c>
    </row>
    <row r="8" spans="1:11" ht="19" x14ac:dyDescent="0.25">
      <c r="A8" s="123"/>
      <c r="B8" s="120">
        <f>SUM(B3:B7)</f>
        <v>10605</v>
      </c>
      <c r="C8" s="111"/>
      <c r="D8" s="123"/>
      <c r="E8" s="120"/>
      <c r="F8" s="128"/>
      <c r="G8" s="123"/>
      <c r="H8" s="120"/>
    </row>
    <row r="9" spans="1:11" ht="19" x14ac:dyDescent="0.25">
      <c r="A9" s="119" t="s">
        <v>199</v>
      </c>
      <c r="B9" s="120">
        <v>1673</v>
      </c>
      <c r="C9" s="111"/>
      <c r="D9" s="119" t="s">
        <v>199</v>
      </c>
      <c r="E9" s="120">
        <v>568</v>
      </c>
      <c r="F9" s="128"/>
      <c r="G9" s="119" t="s">
        <v>199</v>
      </c>
      <c r="H9" s="120">
        <v>251</v>
      </c>
    </row>
    <row r="10" spans="1:11" ht="20" thickBot="1" x14ac:dyDescent="0.3">
      <c r="A10" s="119" t="s">
        <v>200</v>
      </c>
      <c r="B10" s="120">
        <v>585</v>
      </c>
      <c r="C10" s="111"/>
      <c r="D10" s="119" t="s">
        <v>200</v>
      </c>
      <c r="E10" s="120">
        <v>249</v>
      </c>
      <c r="F10" s="128"/>
      <c r="G10" s="119" t="s">
        <v>200</v>
      </c>
      <c r="H10" s="120">
        <v>110</v>
      </c>
    </row>
    <row r="11" spans="1:11" ht="19" x14ac:dyDescent="0.25">
      <c r="A11" s="119" t="s">
        <v>201</v>
      </c>
      <c r="B11" s="120">
        <v>626</v>
      </c>
      <c r="C11" s="111"/>
      <c r="D11" s="119" t="s">
        <v>201</v>
      </c>
      <c r="E11" s="120">
        <v>111</v>
      </c>
      <c r="F11" s="128"/>
      <c r="G11" s="119" t="s">
        <v>201</v>
      </c>
      <c r="H11" s="120">
        <v>62</v>
      </c>
      <c r="J11" s="135" t="s">
        <v>368</v>
      </c>
      <c r="K11" s="136"/>
    </row>
    <row r="12" spans="1:11" ht="19" x14ac:dyDescent="0.25">
      <c r="A12" s="124">
        <f>B12/B13</f>
        <v>0.11540600429489319</v>
      </c>
      <c r="B12" s="120">
        <f>SUM(B8:B11)</f>
        <v>13489</v>
      </c>
      <c r="C12" s="111"/>
      <c r="D12" s="124">
        <f>E12/E13</f>
        <v>2.4942458546667292E-2</v>
      </c>
      <c r="E12" s="120">
        <f>SUM(E2:E11)</f>
        <v>4248</v>
      </c>
      <c r="F12" s="128"/>
      <c r="G12" s="124">
        <f>H12/H13</f>
        <v>1.5295419632975999E-2</v>
      </c>
      <c r="H12" s="120">
        <f>SUM(H3:H11)</f>
        <v>1852</v>
      </c>
      <c r="J12" s="50">
        <f>+B12+E12+H12+B26+E26+H26+B39+E39+H39+H53</f>
        <v>53518</v>
      </c>
      <c r="K12" s="51">
        <f>J12/J13</f>
        <v>4.1661898567546256E-2</v>
      </c>
    </row>
    <row r="13" spans="1:11" ht="20" thickBot="1" x14ac:dyDescent="0.3">
      <c r="A13" s="125"/>
      <c r="B13" s="126">
        <v>116883</v>
      </c>
      <c r="C13" s="111"/>
      <c r="D13" s="127"/>
      <c r="E13" s="126">
        <v>170312</v>
      </c>
      <c r="F13" s="128"/>
      <c r="G13" s="127"/>
      <c r="H13" s="126">
        <v>121082</v>
      </c>
      <c r="J13" s="52">
        <f>B13+E13+H13+B27+E27+H27+B40+E40+H40+H54</f>
        <v>1284579</v>
      </c>
      <c r="K13" s="53"/>
    </row>
    <row r="14" spans="1:11" ht="19" x14ac:dyDescent="0.25">
      <c r="A14" s="111"/>
      <c r="B14" s="111"/>
      <c r="C14" s="111"/>
      <c r="D14" s="111"/>
      <c r="E14" s="111"/>
      <c r="F14" s="128"/>
      <c r="G14" s="111"/>
      <c r="H14" s="111"/>
    </row>
    <row r="15" spans="1:11" ht="20" thickBot="1" x14ac:dyDescent="0.3">
      <c r="A15" s="111"/>
      <c r="B15" s="111"/>
      <c r="C15" s="111"/>
      <c r="D15" s="111"/>
      <c r="E15" s="111"/>
      <c r="F15" s="128"/>
      <c r="G15" s="111"/>
      <c r="H15" s="111"/>
    </row>
    <row r="16" spans="1:11" ht="19" x14ac:dyDescent="0.25">
      <c r="A16" s="116" t="s">
        <v>150</v>
      </c>
      <c r="B16" s="117"/>
      <c r="C16" s="111"/>
      <c r="D16" s="116" t="s">
        <v>177</v>
      </c>
      <c r="E16" s="117"/>
      <c r="F16" s="128"/>
      <c r="G16" s="118" t="s">
        <v>173</v>
      </c>
      <c r="H16" s="117"/>
    </row>
    <row r="17" spans="1:8" ht="19" x14ac:dyDescent="0.25">
      <c r="A17" s="119" t="s">
        <v>149</v>
      </c>
      <c r="B17" s="120">
        <v>1516</v>
      </c>
      <c r="C17" s="111"/>
      <c r="D17" s="122" t="s">
        <v>149</v>
      </c>
      <c r="E17" s="120">
        <v>929</v>
      </c>
      <c r="F17" s="128"/>
      <c r="G17" s="122" t="s">
        <v>149</v>
      </c>
      <c r="H17" s="120">
        <v>429</v>
      </c>
    </row>
    <row r="18" spans="1:8" ht="19" x14ac:dyDescent="0.25">
      <c r="A18" s="81" t="s">
        <v>152</v>
      </c>
      <c r="B18" s="120">
        <v>331</v>
      </c>
      <c r="C18" s="111"/>
      <c r="D18" s="119" t="s">
        <v>151</v>
      </c>
      <c r="E18" s="120">
        <v>93</v>
      </c>
      <c r="F18" s="128"/>
      <c r="G18" s="119" t="s">
        <v>151</v>
      </c>
      <c r="H18" s="120">
        <v>105</v>
      </c>
    </row>
    <row r="19" spans="1:8" ht="19" x14ac:dyDescent="0.25">
      <c r="A19" s="121" t="s">
        <v>153</v>
      </c>
      <c r="B19" s="120">
        <v>6123</v>
      </c>
      <c r="C19" s="111"/>
      <c r="D19" s="119" t="s">
        <v>153</v>
      </c>
      <c r="E19" s="120">
        <v>2242</v>
      </c>
      <c r="F19" s="128"/>
      <c r="G19" s="119" t="s">
        <v>153</v>
      </c>
      <c r="H19" s="120">
        <v>1111</v>
      </c>
    </row>
    <row r="20" spans="1:8" ht="19" x14ac:dyDescent="0.25">
      <c r="A20" s="81" t="s">
        <v>154</v>
      </c>
      <c r="B20" s="120">
        <v>878</v>
      </c>
      <c r="C20" s="111"/>
      <c r="D20" s="119" t="s">
        <v>154</v>
      </c>
      <c r="E20" s="120">
        <v>176</v>
      </c>
      <c r="F20" s="128"/>
      <c r="G20" s="119" t="s">
        <v>154</v>
      </c>
      <c r="H20" s="120">
        <v>261</v>
      </c>
    </row>
    <row r="21" spans="1:8" ht="19" x14ac:dyDescent="0.25">
      <c r="A21" s="119" t="s">
        <v>156</v>
      </c>
      <c r="B21" s="120">
        <v>843</v>
      </c>
      <c r="C21" s="111"/>
      <c r="D21" s="119" t="s">
        <v>155</v>
      </c>
      <c r="E21" s="120">
        <v>144</v>
      </c>
      <c r="F21" s="128"/>
      <c r="G21" s="119" t="s">
        <v>155</v>
      </c>
      <c r="H21" s="120">
        <v>184</v>
      </c>
    </row>
    <row r="22" spans="1:8" ht="19" x14ac:dyDescent="0.25">
      <c r="A22" s="123"/>
      <c r="B22" s="120">
        <f>SUM(B17:B21)</f>
        <v>9691</v>
      </c>
      <c r="C22" s="111"/>
      <c r="D22" s="123"/>
      <c r="E22" s="120"/>
      <c r="F22" s="128"/>
      <c r="G22" s="123"/>
      <c r="H22" s="120"/>
    </row>
    <row r="23" spans="1:8" ht="19" x14ac:dyDescent="0.25">
      <c r="A23" s="81" t="s">
        <v>199</v>
      </c>
      <c r="B23" s="120">
        <v>1689</v>
      </c>
      <c r="C23" s="111"/>
      <c r="D23" s="119" t="s">
        <v>199</v>
      </c>
      <c r="E23" s="120">
        <v>914</v>
      </c>
      <c r="F23" s="128"/>
      <c r="G23" s="119" t="s">
        <v>199</v>
      </c>
      <c r="H23" s="120">
        <v>523</v>
      </c>
    </row>
    <row r="24" spans="1:8" ht="19" x14ac:dyDescent="0.25">
      <c r="A24" s="81" t="s">
        <v>202</v>
      </c>
      <c r="B24" s="120">
        <v>699</v>
      </c>
      <c r="C24" s="111"/>
      <c r="D24" s="119" t="s">
        <v>200</v>
      </c>
      <c r="E24" s="120">
        <v>236</v>
      </c>
      <c r="F24" s="128"/>
      <c r="G24" s="119" t="s">
        <v>200</v>
      </c>
      <c r="H24" s="120">
        <v>147</v>
      </c>
    </row>
    <row r="25" spans="1:8" ht="19" x14ac:dyDescent="0.25">
      <c r="A25" s="81" t="s">
        <v>201</v>
      </c>
      <c r="B25" s="120">
        <v>574</v>
      </c>
      <c r="C25" s="111"/>
      <c r="D25" s="119" t="s">
        <v>201</v>
      </c>
      <c r="E25" s="120">
        <v>120</v>
      </c>
      <c r="F25" s="128"/>
      <c r="G25" s="119" t="s">
        <v>201</v>
      </c>
      <c r="H25" s="120">
        <v>83</v>
      </c>
    </row>
    <row r="26" spans="1:8" ht="19" x14ac:dyDescent="0.25">
      <c r="A26" s="124">
        <f>B26/B27</f>
        <v>5.0568915284177882E-2</v>
      </c>
      <c r="B26" s="120">
        <f>SUM(B22:B25)</f>
        <v>12653</v>
      </c>
      <c r="C26" s="111"/>
      <c r="D26" s="124">
        <f>E26/E27</f>
        <v>2.6791923785973705E-2</v>
      </c>
      <c r="E26" s="120">
        <f>SUM(E17:E25)</f>
        <v>4854</v>
      </c>
      <c r="F26" s="128"/>
      <c r="G26" s="124">
        <f>H26/H27</f>
        <v>2.6433725081820885E-2</v>
      </c>
      <c r="H26" s="120">
        <f>SUM(H17:H25)</f>
        <v>2843</v>
      </c>
    </row>
    <row r="27" spans="1:8" ht="20" thickBot="1" x14ac:dyDescent="0.3">
      <c r="A27" s="83"/>
      <c r="B27" s="126">
        <v>250213</v>
      </c>
      <c r="C27" s="111"/>
      <c r="D27" s="127"/>
      <c r="E27" s="126">
        <v>181174</v>
      </c>
      <c r="F27" s="128"/>
      <c r="G27" s="127"/>
      <c r="H27" s="126">
        <v>107552</v>
      </c>
    </row>
    <row r="28" spans="1:8" ht="20" thickBot="1" x14ac:dyDescent="0.3">
      <c r="A28" s="111"/>
      <c r="B28" s="111"/>
      <c r="C28" s="111"/>
      <c r="D28" s="111"/>
      <c r="E28" s="111"/>
      <c r="F28" s="128"/>
      <c r="G28" s="128"/>
      <c r="H28" s="128"/>
    </row>
    <row r="29" spans="1:8" ht="19" x14ac:dyDescent="0.25">
      <c r="A29" s="116" t="s">
        <v>148</v>
      </c>
      <c r="B29" s="117"/>
      <c r="C29" s="111"/>
      <c r="D29" s="116" t="s">
        <v>365</v>
      </c>
      <c r="E29" s="117"/>
      <c r="F29" s="128"/>
      <c r="G29" s="118" t="s">
        <v>367</v>
      </c>
      <c r="H29" s="117"/>
    </row>
    <row r="30" spans="1:8" ht="19" x14ac:dyDescent="0.25">
      <c r="A30" s="119" t="s">
        <v>149</v>
      </c>
      <c r="B30" s="120">
        <v>286</v>
      </c>
      <c r="C30" s="111"/>
      <c r="D30" s="122" t="s">
        <v>149</v>
      </c>
      <c r="E30" s="120">
        <v>323</v>
      </c>
      <c r="F30" s="128"/>
      <c r="G30" s="122" t="s">
        <v>149</v>
      </c>
      <c r="H30" s="120">
        <v>1154</v>
      </c>
    </row>
    <row r="31" spans="1:8" ht="19" x14ac:dyDescent="0.25">
      <c r="A31" s="81" t="s">
        <v>151</v>
      </c>
      <c r="B31" s="120">
        <v>38</v>
      </c>
      <c r="C31" s="111"/>
      <c r="D31" s="119" t="s">
        <v>151</v>
      </c>
      <c r="E31" s="120">
        <v>54</v>
      </c>
      <c r="F31" s="128"/>
      <c r="G31" s="119" t="s">
        <v>151</v>
      </c>
      <c r="H31" s="120">
        <v>228</v>
      </c>
    </row>
    <row r="32" spans="1:8" ht="19" x14ac:dyDescent="0.25">
      <c r="A32" s="129" t="s">
        <v>153</v>
      </c>
      <c r="B32" s="120">
        <v>756</v>
      </c>
      <c r="C32" s="111"/>
      <c r="D32" s="119" t="s">
        <v>153</v>
      </c>
      <c r="E32" s="120">
        <v>1032</v>
      </c>
      <c r="F32" s="128"/>
      <c r="G32" s="119" t="s">
        <v>153</v>
      </c>
      <c r="H32" s="120">
        <v>3460</v>
      </c>
    </row>
    <row r="33" spans="1:8" ht="19" x14ac:dyDescent="0.25">
      <c r="A33" s="81" t="s">
        <v>154</v>
      </c>
      <c r="B33" s="120">
        <v>194</v>
      </c>
      <c r="C33" s="111"/>
      <c r="D33" s="119" t="s">
        <v>154</v>
      </c>
      <c r="E33" s="120">
        <v>187</v>
      </c>
      <c r="F33" s="128"/>
      <c r="G33" s="119" t="s">
        <v>154</v>
      </c>
      <c r="H33" s="120">
        <v>308</v>
      </c>
    </row>
    <row r="34" spans="1:8" ht="19" x14ac:dyDescent="0.25">
      <c r="A34" s="119" t="s">
        <v>155</v>
      </c>
      <c r="B34" s="120">
        <v>235</v>
      </c>
      <c r="C34" s="111"/>
      <c r="D34" s="119" t="s">
        <v>155</v>
      </c>
      <c r="E34" s="120">
        <v>115</v>
      </c>
      <c r="F34" s="128"/>
      <c r="G34" s="119" t="s">
        <v>155</v>
      </c>
      <c r="H34" s="120">
        <v>190</v>
      </c>
    </row>
    <row r="35" spans="1:8" ht="19" x14ac:dyDescent="0.25">
      <c r="A35" s="123"/>
      <c r="B35" s="120">
        <f>SUM(B30:B34)</f>
        <v>1509</v>
      </c>
      <c r="C35" s="111"/>
      <c r="D35" s="123"/>
      <c r="E35" s="120"/>
      <c r="F35" s="128"/>
      <c r="G35" s="123"/>
      <c r="H35" s="120"/>
    </row>
    <row r="36" spans="1:8" ht="19" x14ac:dyDescent="0.25">
      <c r="A36" s="81" t="s">
        <v>199</v>
      </c>
      <c r="B36" s="120">
        <v>150</v>
      </c>
      <c r="C36" s="111"/>
      <c r="D36" s="119" t="s">
        <v>199</v>
      </c>
      <c r="E36" s="120">
        <v>384</v>
      </c>
      <c r="F36" s="128"/>
      <c r="G36" s="119" t="s">
        <v>199</v>
      </c>
      <c r="H36" s="120">
        <v>1078</v>
      </c>
    </row>
    <row r="37" spans="1:8" ht="19" x14ac:dyDescent="0.25">
      <c r="A37" s="81" t="s">
        <v>200</v>
      </c>
      <c r="B37" s="120">
        <v>68</v>
      </c>
      <c r="C37" s="111"/>
      <c r="D37" s="119" t="s">
        <v>200</v>
      </c>
      <c r="E37" s="120">
        <v>76</v>
      </c>
      <c r="F37" s="128"/>
      <c r="G37" s="119" t="s">
        <v>200</v>
      </c>
      <c r="H37" s="120">
        <v>423</v>
      </c>
    </row>
    <row r="38" spans="1:8" ht="19" x14ac:dyDescent="0.25">
      <c r="A38" s="81" t="s">
        <v>201</v>
      </c>
      <c r="B38" s="120">
        <v>76</v>
      </c>
      <c r="C38" s="111"/>
      <c r="D38" s="119" t="s">
        <v>201</v>
      </c>
      <c r="E38" s="120">
        <v>48</v>
      </c>
      <c r="F38" s="128"/>
      <c r="G38" s="119" t="s">
        <v>201</v>
      </c>
      <c r="H38" s="120">
        <v>271</v>
      </c>
    </row>
    <row r="39" spans="1:8" ht="20" thickBot="1" x14ac:dyDescent="0.3">
      <c r="A39" s="124">
        <f>B39/B40</f>
        <v>0.21224249558563862</v>
      </c>
      <c r="B39" s="120">
        <f>SUM(B35:B38)</f>
        <v>1803</v>
      </c>
      <c r="C39" s="111"/>
      <c r="D39" s="132">
        <f>E39/E40</f>
        <v>1.9388040401216229E-2</v>
      </c>
      <c r="E39" s="126">
        <f>SUM(E30:E38)</f>
        <v>2219</v>
      </c>
      <c r="F39" s="128"/>
      <c r="G39" s="124">
        <f>H39/H40</f>
        <v>4.9621835840473333E-2</v>
      </c>
      <c r="H39" s="120">
        <f>SUM(H30:H38)</f>
        <v>7112</v>
      </c>
    </row>
    <row r="40" spans="1:8" ht="20" thickBot="1" x14ac:dyDescent="0.3">
      <c r="A40" s="125"/>
      <c r="B40" s="126">
        <v>8495</v>
      </c>
      <c r="C40" s="111"/>
      <c r="D40" s="130"/>
      <c r="E40" s="131">
        <v>114452</v>
      </c>
      <c r="F40" s="128"/>
      <c r="G40" s="127"/>
      <c r="H40" s="126">
        <v>143324</v>
      </c>
    </row>
    <row r="42" spans="1:8" ht="17" thickBot="1" x14ac:dyDescent="0.25"/>
    <row r="43" spans="1:8" ht="19" x14ac:dyDescent="0.25">
      <c r="D43" s="133" t="s">
        <v>401</v>
      </c>
      <c r="E43" s="1"/>
      <c r="G43" s="48" t="s">
        <v>400</v>
      </c>
      <c r="H43" s="39"/>
    </row>
    <row r="44" spans="1:8" ht="19" x14ac:dyDescent="0.25">
      <c r="D44" s="7" t="s">
        <v>149</v>
      </c>
      <c r="E44" s="1">
        <v>71</v>
      </c>
      <c r="G44" s="41" t="s">
        <v>149</v>
      </c>
      <c r="H44" s="40">
        <v>470</v>
      </c>
    </row>
    <row r="45" spans="1:8" ht="19" x14ac:dyDescent="0.25">
      <c r="D45" s="7" t="s">
        <v>151</v>
      </c>
      <c r="E45" s="1">
        <v>16</v>
      </c>
      <c r="G45" s="41" t="s">
        <v>151</v>
      </c>
      <c r="H45" s="40">
        <v>58</v>
      </c>
    </row>
    <row r="46" spans="1:8" ht="19" x14ac:dyDescent="0.25">
      <c r="D46" s="7" t="s">
        <v>153</v>
      </c>
      <c r="E46" s="1">
        <v>377</v>
      </c>
      <c r="G46" s="41" t="s">
        <v>153</v>
      </c>
      <c r="H46" s="40">
        <v>1065</v>
      </c>
    </row>
    <row r="47" spans="1:8" ht="19" x14ac:dyDescent="0.25">
      <c r="D47" s="7" t="s">
        <v>154</v>
      </c>
      <c r="E47" s="1">
        <v>83</v>
      </c>
      <c r="G47" s="41" t="s">
        <v>154</v>
      </c>
      <c r="H47" s="40">
        <v>138</v>
      </c>
    </row>
    <row r="48" spans="1:8" ht="19" x14ac:dyDescent="0.25">
      <c r="D48" s="7" t="s">
        <v>155</v>
      </c>
      <c r="E48" s="1">
        <v>91</v>
      </c>
      <c r="G48" s="41" t="s">
        <v>155</v>
      </c>
      <c r="H48" s="40">
        <v>118</v>
      </c>
    </row>
    <row r="49" spans="4:8" ht="19" x14ac:dyDescent="0.25">
      <c r="D49" s="1"/>
      <c r="E49" s="1"/>
      <c r="G49" s="42"/>
      <c r="H49" s="40"/>
    </row>
    <row r="50" spans="4:8" ht="19" x14ac:dyDescent="0.25">
      <c r="D50" s="7" t="s">
        <v>199</v>
      </c>
      <c r="E50" s="1">
        <v>84</v>
      </c>
      <c r="G50" s="41" t="s">
        <v>199</v>
      </c>
      <c r="H50" s="40">
        <v>402</v>
      </c>
    </row>
    <row r="51" spans="4:8" ht="19" x14ac:dyDescent="0.25">
      <c r="D51" s="7" t="s">
        <v>200</v>
      </c>
      <c r="E51" s="1">
        <v>36</v>
      </c>
      <c r="G51" s="41" t="s">
        <v>200</v>
      </c>
      <c r="H51" s="40">
        <v>121</v>
      </c>
    </row>
    <row r="52" spans="4:8" ht="19" x14ac:dyDescent="0.25">
      <c r="D52" s="7" t="s">
        <v>201</v>
      </c>
      <c r="E52" s="1">
        <v>55</v>
      </c>
      <c r="G52" s="41" t="s">
        <v>201</v>
      </c>
      <c r="H52" s="40">
        <v>73</v>
      </c>
    </row>
    <row r="53" spans="4:8" ht="19" x14ac:dyDescent="0.25">
      <c r="D53" s="134">
        <f>E53/E54</f>
        <v>3.8428814520703347E-2</v>
      </c>
      <c r="E53" s="1">
        <f>SUM(E43:E52)</f>
        <v>813</v>
      </c>
      <c r="G53" s="46">
        <f>H53/H54</f>
        <v>3.4392055364879312E-2</v>
      </c>
      <c r="H53" s="40">
        <f>SUM(H44:H52)</f>
        <v>2445</v>
      </c>
    </row>
    <row r="54" spans="4:8" ht="20" thickBot="1" x14ac:dyDescent="0.3">
      <c r="D54" s="6"/>
      <c r="E54" s="1">
        <v>21156</v>
      </c>
      <c r="G54" s="47"/>
      <c r="H54" s="44">
        <v>71092</v>
      </c>
    </row>
  </sheetData>
  <mergeCells count="1">
    <mergeCell ref="J11:K11"/>
  </mergeCells>
  <hyperlinks>
    <hyperlink ref="A3" r:id="rId1" xr:uid="{200337CD-52B4-3149-9AC2-BFC743044564}"/>
    <hyperlink ref="A4" r:id="rId2" xr:uid="{C1C7DAF2-8F79-7E47-B4AC-D1BB1E0E4744}"/>
    <hyperlink ref="A6" r:id="rId3" xr:uid="{2926840A-D9FE-C04C-93B0-E9A8AD0188A5}"/>
    <hyperlink ref="A7" r:id="rId4" xr:uid="{70B6D05E-2A6A-8C41-B297-AEADB7A1095A}"/>
    <hyperlink ref="A9" r:id="rId5" xr:uid="{B6EBCEEF-E3EE-2946-80B4-AB09D0A1CFEE}"/>
    <hyperlink ref="A10" r:id="rId6" xr:uid="{C4F090E3-7533-9C48-8B6D-3AF1523064E8}"/>
    <hyperlink ref="A11" r:id="rId7" xr:uid="{4E260F0E-E632-184D-AF38-CC2DF1C0FB80}"/>
    <hyperlink ref="A18" r:id="rId8" xr:uid="{E57E2AC4-FBE4-9647-9279-3291F2C4E04C}"/>
    <hyperlink ref="A20" r:id="rId9" xr:uid="{A629CDDF-4474-2A4A-BC83-981F9A8D8551}"/>
    <hyperlink ref="A21" r:id="rId10" xr:uid="{D9731C68-0212-C841-A472-112AC40730CC}"/>
    <hyperlink ref="A17" r:id="rId11" xr:uid="{BC473155-7D5B-FF4D-859A-807A610C1161}"/>
    <hyperlink ref="A23" r:id="rId12" xr:uid="{8E760F6C-8C68-0349-9A51-FA752259E13A}"/>
    <hyperlink ref="A25" r:id="rId13" xr:uid="{2355C5AF-55AB-9240-9371-E5052EF843EA}"/>
    <hyperlink ref="A24" r:id="rId14" xr:uid="{FC38E4BA-55DB-6A47-B2E6-7ED360E6DF8A}"/>
    <hyperlink ref="A31" r:id="rId15" xr:uid="{AF369919-C8C1-A942-907E-188058273E88}"/>
    <hyperlink ref="A33" r:id="rId16" xr:uid="{7AF2B322-45B3-274F-AB37-347C4948E3D4}"/>
    <hyperlink ref="A34" r:id="rId17" xr:uid="{31D6A9EE-1CCC-8248-AB62-A8FED13B1721}"/>
    <hyperlink ref="A30" r:id="rId18" xr:uid="{AE023AEC-FE23-1B4B-8BFA-C4D8185D8801}"/>
    <hyperlink ref="A36" r:id="rId19" xr:uid="{3AFE46F9-0726-5B43-91E1-107E1C03596C}"/>
    <hyperlink ref="A37" r:id="rId20" xr:uid="{D68EF209-B4C4-4A4E-9D51-7355EEC6515A}"/>
    <hyperlink ref="A38" r:id="rId21" xr:uid="{E0F877FC-C1CE-CE4D-991F-668DC16E1527}"/>
    <hyperlink ref="D4" r:id="rId22" xr:uid="{95553A11-5D26-554C-A851-E399A473C7CE}"/>
    <hyperlink ref="D5" r:id="rId23" xr:uid="{6DB5236E-3539-4742-9808-AB1ACC681B8C}"/>
    <hyperlink ref="D6" r:id="rId24" xr:uid="{54B767F3-F390-1C4A-AB00-988BB001BDB6}"/>
    <hyperlink ref="D7" r:id="rId25" xr:uid="{E8550C56-E03C-6B48-8666-072F45422EC4}"/>
    <hyperlink ref="D9" r:id="rId26" xr:uid="{50E8AC57-046D-2849-9FCC-66ACE8BE4460}"/>
    <hyperlink ref="D10" r:id="rId27" xr:uid="{D9EFB898-0ED4-4A47-A9A1-3DC96B3C875D}"/>
    <hyperlink ref="D11" r:id="rId28" xr:uid="{17C8725B-D3EF-F14F-B6F8-78C633F883D8}"/>
    <hyperlink ref="D2" r:id="rId29" xr:uid="{F770861E-2F5D-1E49-A1E5-8D49893A50B1}"/>
    <hyperlink ref="A2" r:id="rId30" xr:uid="{7269EA7A-3AC3-174E-A841-6F493CA2FE1E}"/>
    <hyperlink ref="A16" r:id="rId31" xr:uid="{EF48EBD1-57A7-0D4C-9B77-8B215DE1C5A4}"/>
    <hyperlink ref="A29" r:id="rId32" xr:uid="{87C1B762-770B-EA44-A6B4-C988BAFCC90E}"/>
    <hyperlink ref="A5" r:id="rId33" xr:uid="{90D10FB3-86C6-0A4C-A9BF-FB63714AEA7C}"/>
    <hyperlink ref="A19" r:id="rId34" xr:uid="{6FD7E5A1-30C4-E149-9260-CBD7D64FE738}"/>
    <hyperlink ref="A32" r:id="rId35" xr:uid="{7D940AC8-467F-494E-98D0-73F4591A0E7C}"/>
    <hyperlink ref="D16" r:id="rId36" xr:uid="{88368BCA-1199-F045-9110-E0CB98ED0CDC}"/>
    <hyperlink ref="D18" r:id="rId37" xr:uid="{D84C3C49-D2C0-FE4C-93FE-E29EA027B2C5}"/>
    <hyperlink ref="D19" r:id="rId38" xr:uid="{99B815E9-219A-6D4D-9762-0DE641E17BFD}"/>
    <hyperlink ref="D20" r:id="rId39" xr:uid="{4EED2FE2-F5B7-F54D-AF66-927259F3B309}"/>
    <hyperlink ref="D21" r:id="rId40" xr:uid="{94BA0EE9-809D-6A40-A368-AB84E3DD2FCC}"/>
    <hyperlink ref="D23" r:id="rId41" xr:uid="{56970FA6-ED83-B74E-8148-A2A495512253}"/>
    <hyperlink ref="D24" r:id="rId42" xr:uid="{19ED0CE0-F796-214A-9ABD-6C68D57830D7}"/>
    <hyperlink ref="D25" r:id="rId43" xr:uid="{F0BDF342-12F2-5B49-BD0F-A0C40796C04D}"/>
    <hyperlink ref="D29" r:id="rId44" xr:uid="{C2B2C36A-DB41-334D-961B-17559E8401E3}"/>
    <hyperlink ref="D31" r:id="rId45" xr:uid="{4179F382-360D-9547-9E19-E937ABD7A183}"/>
    <hyperlink ref="D32" r:id="rId46" xr:uid="{2D84295D-7D85-634E-9BA5-B54566334C1A}"/>
    <hyperlink ref="D33" r:id="rId47" xr:uid="{425DD73A-EF8F-1541-9266-550AE0F8D40B}"/>
    <hyperlink ref="D34" r:id="rId48" xr:uid="{A19ED791-38BA-9E4F-AFC9-B49783CFF174}"/>
    <hyperlink ref="D36" r:id="rId49" xr:uid="{7ECA6B1F-33FB-8A48-9124-2F889E090F35}"/>
    <hyperlink ref="D37" r:id="rId50" xr:uid="{11F42FA2-0E1C-0541-BDE2-0475799C8749}"/>
    <hyperlink ref="D38" r:id="rId51" xr:uid="{B1916793-3AF3-E24D-A66A-6464441EA1B0}"/>
    <hyperlink ref="G2" r:id="rId52" xr:uid="{40EAD3E3-4077-9F41-AA93-8BE92C313F8B}"/>
    <hyperlink ref="G4" r:id="rId53" xr:uid="{5C0DBABB-2D4E-3842-8EA4-50C2976BB330}"/>
    <hyperlink ref="G6" r:id="rId54" xr:uid="{7694913C-39F6-FC47-A187-C3F58F266500}"/>
    <hyperlink ref="G7" r:id="rId55" xr:uid="{E7F5541E-B359-094C-86F8-51A807C786F6}"/>
    <hyperlink ref="G9" r:id="rId56" xr:uid="{29E69D3F-1971-2740-A765-A8D9CDAE971C}"/>
    <hyperlink ref="G10" r:id="rId57" xr:uid="{E2D2B861-BF70-074E-8F2B-04A039D5DC3E}"/>
    <hyperlink ref="G11" r:id="rId58" xr:uid="{4012B045-313B-4D4A-BC3D-53C5D9F40503}"/>
    <hyperlink ref="G16" r:id="rId59" xr:uid="{F56A8F4D-590C-D141-B293-6552089F94A1}"/>
    <hyperlink ref="G18" r:id="rId60" xr:uid="{F82C05A5-6533-E04B-8D43-BE03355FCAA0}"/>
    <hyperlink ref="G19" r:id="rId61" xr:uid="{FEEEE84F-2D52-F740-8C78-957B063E2D4D}"/>
    <hyperlink ref="G20" r:id="rId62" xr:uid="{DD102AB6-8FFA-F745-8974-ABA23A5458A4}"/>
    <hyperlink ref="G21" r:id="rId63" xr:uid="{3F5495C0-47F2-C14F-B018-E6989DD7585C}"/>
    <hyperlink ref="G23" r:id="rId64" xr:uid="{8B2B1662-51E4-D44E-944C-60171C60F8CB}"/>
    <hyperlink ref="G24" r:id="rId65" xr:uid="{AE95784D-E46D-9445-B3DD-9116CC836B89}"/>
    <hyperlink ref="G25" r:id="rId66" xr:uid="{08DF6BE9-64A8-B447-A08E-C779117BA5F1}"/>
    <hyperlink ref="G5" r:id="rId67" xr:uid="{00461E78-95A5-D646-83AD-690135AFB832}"/>
    <hyperlink ref="G29" r:id="rId68" xr:uid="{E823908D-D9DC-6449-BDC4-440668AFB8FD}"/>
    <hyperlink ref="G31" r:id="rId69" xr:uid="{228BB906-BD4C-1246-9BC3-B1ED66A5BF07}"/>
    <hyperlink ref="G32" r:id="rId70" xr:uid="{8914528A-139B-D749-8C9D-8FE9755296CF}"/>
    <hyperlink ref="G33" r:id="rId71" xr:uid="{674A0F11-C6D9-F34D-98B5-B26CE86E744F}"/>
    <hyperlink ref="G34" r:id="rId72" xr:uid="{3355AAE0-4BDB-584E-9441-62799CBAABF2}"/>
    <hyperlink ref="G36" r:id="rId73" xr:uid="{A37F381E-3315-614F-A220-6565B572CF45}"/>
    <hyperlink ref="G37" r:id="rId74" xr:uid="{50435987-2241-724A-8606-8AB847A17B80}"/>
    <hyperlink ref="G38" r:id="rId75" xr:uid="{D1F1E1E2-CF6A-C64C-BD05-5C6E71EFA5A4}"/>
    <hyperlink ref="G46" r:id="rId76" xr:uid="{40015E57-7A89-8A48-B05F-D2E8A9004AC9}"/>
    <hyperlink ref="G47" r:id="rId77" xr:uid="{6660F680-6012-484F-9EC6-F81D3CFE0147}"/>
    <hyperlink ref="G44" r:id="rId78" xr:uid="{202C3041-AEF4-604D-9DB4-EFCFDCA38735}"/>
    <hyperlink ref="D3" r:id="rId79" xr:uid="{E3B5D3C8-9AD6-7540-BB5D-B6138146D782}"/>
    <hyperlink ref="D17" r:id="rId80" xr:uid="{069812FB-356D-484D-A525-FE6896AD1DAA}"/>
    <hyperlink ref="G45" r:id="rId81" xr:uid="{D98CC838-D2FD-E145-BF5E-58B6E90E0622}"/>
    <hyperlink ref="G48" r:id="rId82" xr:uid="{A53F2741-1EBB-7749-84A8-098F2ACA82EF}"/>
    <hyperlink ref="G50" r:id="rId83" xr:uid="{13BEE233-41F6-9A46-9AC9-382A8A62CBED}"/>
    <hyperlink ref="G51" r:id="rId84" xr:uid="{D94DEFF9-562F-624F-A627-F6AFA73197B4}"/>
    <hyperlink ref="G52" r:id="rId85" xr:uid="{9E33DA20-7D25-C047-AA1D-382F8BD4E420}"/>
    <hyperlink ref="G43" r:id="rId86" xr:uid="{3302CE89-FE79-6E41-9278-972BEA8A3AB0}"/>
    <hyperlink ref="D30" r:id="rId87" xr:uid="{33C09D3D-4234-6641-9537-E75745019372}"/>
    <hyperlink ref="G30" r:id="rId88" xr:uid="{16741CBC-E63E-4F42-B492-6902A21E743B}"/>
    <hyperlink ref="G3" r:id="rId89" xr:uid="{8DEF0F7E-60E5-F04E-9C85-065B339F6AC3}"/>
    <hyperlink ref="G17" r:id="rId90" xr:uid="{B3720E86-B586-0A42-847C-5221BCD12C63}"/>
    <hyperlink ref="D43" r:id="rId91" xr:uid="{9FF89B9C-57A6-704A-9D88-38CCB0BFE7CB}"/>
    <hyperlink ref="D44" r:id="rId92" xr:uid="{E367A8FF-E525-CC40-9626-6E2B74347F64}"/>
    <hyperlink ref="D46" r:id="rId93" xr:uid="{4BBAF5D7-4BE2-5747-8006-003790E23EE7}"/>
    <hyperlink ref="D47" r:id="rId94" xr:uid="{E14BA1F7-7E3D-1D43-BBC0-9280568E9F8C}"/>
    <hyperlink ref="D48" r:id="rId95" xr:uid="{60287E9E-852C-F44E-902F-0AFA03E32994}"/>
    <hyperlink ref="D45" r:id="rId96" xr:uid="{935E55AE-71D1-4B41-B2EF-91C7B90E876C}"/>
    <hyperlink ref="D50" r:id="rId97" xr:uid="{BA25A04F-E0B8-F841-8A3E-6DB12A9BFDBF}"/>
    <hyperlink ref="D51" r:id="rId98" xr:uid="{60F12BC6-010E-3A46-B478-F755DDF519AA}"/>
    <hyperlink ref="D52" r:id="rId99" xr:uid="{515B8812-7073-DD4C-8ECC-4FF6B990B2F9}"/>
  </hyperlinks>
  <pageMargins left="0.7" right="0.7" top="0.75" bottom="0.75" header="0.3" footer="0.3"/>
  <drawing r:id="rId1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33B4-1600-3B46-8BEF-4C354F242BAC}">
  <sheetPr>
    <tabColor theme="8"/>
  </sheetPr>
  <dimension ref="B7:I63"/>
  <sheetViews>
    <sheetView topLeftCell="A13" workbookViewId="0">
      <selection activeCell="H48" sqref="H48:H62"/>
    </sheetView>
  </sheetViews>
  <sheetFormatPr baseColWidth="10" defaultRowHeight="16" x14ac:dyDescent="0.2"/>
  <cols>
    <col min="2" max="2" width="42.83203125" customWidth="1"/>
    <col min="3" max="3" width="40.33203125" customWidth="1"/>
    <col min="4" max="4" width="21.83203125" customWidth="1"/>
    <col min="5" max="5" width="16.83203125" customWidth="1"/>
    <col min="6" max="6" width="18" customWidth="1"/>
    <col min="8" max="8" width="26.5" customWidth="1"/>
    <col min="9" max="9" width="15" customWidth="1"/>
  </cols>
  <sheetData>
    <row r="7" spans="2:9" ht="17" thickBot="1" x14ac:dyDescent="0.25"/>
    <row r="8" spans="2:9" ht="19" x14ac:dyDescent="0.25">
      <c r="B8" s="64" t="s">
        <v>376</v>
      </c>
      <c r="C8" s="65" t="s">
        <v>379</v>
      </c>
      <c r="D8" s="65" t="s">
        <v>377</v>
      </c>
      <c r="E8" s="66" t="s">
        <v>378</v>
      </c>
      <c r="H8" s="75" t="s">
        <v>382</v>
      </c>
      <c r="I8" s="75" t="s">
        <v>384</v>
      </c>
    </row>
    <row r="9" spans="2:9" ht="19" x14ac:dyDescent="0.25">
      <c r="B9" s="59" t="s">
        <v>371</v>
      </c>
      <c r="C9" s="68" t="s">
        <v>13</v>
      </c>
      <c r="D9" s="31">
        <v>106</v>
      </c>
      <c r="E9" s="60">
        <f>D9/D14</f>
        <v>0.71621621621621623</v>
      </c>
      <c r="F9" s="58"/>
      <c r="H9" s="4" t="s">
        <v>0</v>
      </c>
      <c r="I9" s="1">
        <v>186</v>
      </c>
    </row>
    <row r="10" spans="2:9" ht="19" x14ac:dyDescent="0.25">
      <c r="B10" s="59" t="s">
        <v>372</v>
      </c>
      <c r="C10" s="68" t="s">
        <v>13</v>
      </c>
      <c r="D10" s="31">
        <v>6</v>
      </c>
      <c r="E10" s="60">
        <f>D10/D14</f>
        <v>4.0540540540540543E-2</v>
      </c>
      <c r="F10" s="58"/>
      <c r="H10" s="4" t="s">
        <v>40</v>
      </c>
      <c r="I10" s="1">
        <v>78</v>
      </c>
    </row>
    <row r="11" spans="2:9" ht="19" x14ac:dyDescent="0.25">
      <c r="B11" s="59" t="s">
        <v>373</v>
      </c>
      <c r="C11" s="68" t="s">
        <v>13</v>
      </c>
      <c r="D11" s="31">
        <v>19</v>
      </c>
      <c r="E11" s="60">
        <f>D11/D14</f>
        <v>0.12837837837837837</v>
      </c>
      <c r="F11" s="58"/>
      <c r="H11" s="4" t="s">
        <v>181</v>
      </c>
      <c r="I11" s="1">
        <v>65</v>
      </c>
    </row>
    <row r="12" spans="2:9" ht="19" x14ac:dyDescent="0.25">
      <c r="B12" s="59" t="s">
        <v>374</v>
      </c>
      <c r="C12" s="68" t="s">
        <v>13</v>
      </c>
      <c r="D12" s="31">
        <v>2</v>
      </c>
      <c r="E12" s="60">
        <f>D12/D14</f>
        <v>1.3513513513513514E-2</v>
      </c>
      <c r="F12" s="58"/>
      <c r="H12" s="4" t="s">
        <v>44</v>
      </c>
      <c r="I12" s="1">
        <v>29</v>
      </c>
    </row>
    <row r="13" spans="2:9" ht="19" x14ac:dyDescent="0.25">
      <c r="B13" s="59" t="s">
        <v>375</v>
      </c>
      <c r="C13" s="68" t="s">
        <v>13</v>
      </c>
      <c r="D13" s="31">
        <v>15</v>
      </c>
      <c r="E13" s="60">
        <f>D13/D14</f>
        <v>0.10135135135135136</v>
      </c>
      <c r="F13" s="58"/>
      <c r="H13" s="4" t="s">
        <v>108</v>
      </c>
      <c r="I13" s="1">
        <v>21</v>
      </c>
    </row>
    <row r="14" spans="2:9" ht="20" thickBot="1" x14ac:dyDescent="0.3">
      <c r="B14" s="61"/>
      <c r="C14" s="62"/>
      <c r="D14" s="62">
        <f>SUM(D9:D13)</f>
        <v>148</v>
      </c>
      <c r="E14" s="63">
        <f>SUM(E9:E13)</f>
        <v>1</v>
      </c>
      <c r="F14" s="58"/>
      <c r="H14" s="4" t="s">
        <v>39</v>
      </c>
      <c r="I14" s="1">
        <v>15</v>
      </c>
    </row>
    <row r="15" spans="2:9" ht="19" x14ac:dyDescent="0.25">
      <c r="H15" s="4" t="s">
        <v>182</v>
      </c>
      <c r="I15" s="1">
        <v>10</v>
      </c>
    </row>
    <row r="16" spans="2:9" ht="19" x14ac:dyDescent="0.25">
      <c r="H16" s="4" t="s">
        <v>180</v>
      </c>
      <c r="I16" s="1">
        <v>7</v>
      </c>
    </row>
    <row r="17" spans="2:9" ht="19" x14ac:dyDescent="0.25">
      <c r="H17" s="4" t="s">
        <v>135</v>
      </c>
      <c r="I17" s="1">
        <v>6</v>
      </c>
    </row>
    <row r="18" spans="2:9" ht="19" x14ac:dyDescent="0.25">
      <c r="H18" s="4" t="s">
        <v>37</v>
      </c>
      <c r="I18" s="1">
        <v>3</v>
      </c>
    </row>
    <row r="19" spans="2:9" ht="19" x14ac:dyDescent="0.25">
      <c r="H19" s="4" t="s">
        <v>183</v>
      </c>
      <c r="I19" s="1">
        <v>0</v>
      </c>
    </row>
    <row r="20" spans="2:9" ht="19" x14ac:dyDescent="0.25">
      <c r="H20" s="1"/>
      <c r="I20" s="1">
        <f>SUM(I9:I19)</f>
        <v>420</v>
      </c>
    </row>
    <row r="22" spans="2:9" ht="19" x14ac:dyDescent="0.25">
      <c r="H22" s="144" t="s">
        <v>383</v>
      </c>
      <c r="I22" s="144"/>
    </row>
    <row r="27" spans="2:9" ht="17" thickBot="1" x14ac:dyDescent="0.25"/>
    <row r="28" spans="2:9" ht="20" thickBot="1" x14ac:dyDescent="0.3">
      <c r="B28" s="64" t="s">
        <v>385</v>
      </c>
      <c r="C28" s="65" t="s">
        <v>386</v>
      </c>
      <c r="D28" s="65" t="s">
        <v>387</v>
      </c>
      <c r="E28" s="65" t="s">
        <v>388</v>
      </c>
      <c r="F28" s="65" t="s">
        <v>389</v>
      </c>
      <c r="G28" s="66" t="s">
        <v>390</v>
      </c>
    </row>
    <row r="29" spans="2:9" ht="19" x14ac:dyDescent="0.25">
      <c r="B29" s="42" t="s">
        <v>164</v>
      </c>
      <c r="C29" s="8" t="s">
        <v>13</v>
      </c>
      <c r="D29" s="1">
        <v>953</v>
      </c>
      <c r="E29" s="5" t="s">
        <v>36</v>
      </c>
      <c r="F29" s="1">
        <v>11</v>
      </c>
      <c r="G29" s="76">
        <f t="shared" ref="G29:G45" si="0">F29/D29</f>
        <v>1.1542497376705142E-2</v>
      </c>
      <c r="H29" s="145" t="s">
        <v>392</v>
      </c>
    </row>
    <row r="30" spans="2:9" ht="19" x14ac:dyDescent="0.25">
      <c r="B30" s="42" t="s">
        <v>167</v>
      </c>
      <c r="C30" s="5" t="s">
        <v>13</v>
      </c>
      <c r="D30" s="1">
        <v>938</v>
      </c>
      <c r="E30" s="5" t="s">
        <v>36</v>
      </c>
      <c r="F30" s="1">
        <v>14</v>
      </c>
      <c r="G30" s="76">
        <f t="shared" si="0"/>
        <v>1.4925373134328358E-2</v>
      </c>
      <c r="H30" s="142"/>
    </row>
    <row r="31" spans="2:9" ht="19" x14ac:dyDescent="0.25">
      <c r="B31" s="42" t="s">
        <v>179</v>
      </c>
      <c r="C31" s="5" t="s">
        <v>13</v>
      </c>
      <c r="D31" s="1">
        <v>622</v>
      </c>
      <c r="E31" s="5" t="s">
        <v>36</v>
      </c>
      <c r="F31" s="1">
        <v>8</v>
      </c>
      <c r="G31" s="76">
        <f t="shared" si="0"/>
        <v>1.2861736334405145E-2</v>
      </c>
      <c r="H31" s="142"/>
    </row>
    <row r="32" spans="2:9" ht="19" x14ac:dyDescent="0.25">
      <c r="B32" s="42" t="s">
        <v>171</v>
      </c>
      <c r="C32" s="5" t="s">
        <v>13</v>
      </c>
      <c r="D32" s="1">
        <v>614</v>
      </c>
      <c r="E32" s="5" t="s">
        <v>36</v>
      </c>
      <c r="F32" s="1">
        <v>4</v>
      </c>
      <c r="G32" s="76">
        <f t="shared" si="0"/>
        <v>6.5146579804560263E-3</v>
      </c>
      <c r="H32" s="142"/>
    </row>
    <row r="33" spans="2:8" ht="19" x14ac:dyDescent="0.25">
      <c r="B33" s="42" t="s">
        <v>175</v>
      </c>
      <c r="C33" s="5" t="s">
        <v>13</v>
      </c>
      <c r="D33" s="1">
        <v>512</v>
      </c>
      <c r="E33" s="5" t="s">
        <v>36</v>
      </c>
      <c r="F33" s="1">
        <v>2</v>
      </c>
      <c r="G33" s="76">
        <f t="shared" si="0"/>
        <v>3.90625E-3</v>
      </c>
      <c r="H33" s="142"/>
    </row>
    <row r="34" spans="2:8" ht="19" x14ac:dyDescent="0.25">
      <c r="B34" s="42" t="s">
        <v>174</v>
      </c>
      <c r="C34" s="5" t="s">
        <v>13</v>
      </c>
      <c r="D34" s="1">
        <v>346</v>
      </c>
      <c r="E34" s="5" t="s">
        <v>36</v>
      </c>
      <c r="F34" s="1">
        <v>5</v>
      </c>
      <c r="G34" s="76">
        <f t="shared" si="0"/>
        <v>1.4450867052023121E-2</v>
      </c>
      <c r="H34" s="142"/>
    </row>
    <row r="35" spans="2:8" ht="19" x14ac:dyDescent="0.25">
      <c r="B35" s="42" t="s">
        <v>177</v>
      </c>
      <c r="C35" s="5" t="s">
        <v>13</v>
      </c>
      <c r="D35" s="1">
        <v>310</v>
      </c>
      <c r="E35" s="5" t="s">
        <v>36</v>
      </c>
      <c r="F35" s="1">
        <v>3</v>
      </c>
      <c r="G35" s="76">
        <f t="shared" si="0"/>
        <v>9.6774193548387101E-3</v>
      </c>
      <c r="H35" s="142"/>
    </row>
    <row r="36" spans="2:8" ht="19" x14ac:dyDescent="0.25">
      <c r="B36" s="42" t="s">
        <v>168</v>
      </c>
      <c r="C36" s="5" t="s">
        <v>13</v>
      </c>
      <c r="D36" s="1">
        <v>295</v>
      </c>
      <c r="E36" s="8" t="s">
        <v>36</v>
      </c>
      <c r="F36" s="1">
        <v>4</v>
      </c>
      <c r="G36" s="76">
        <f t="shared" si="0"/>
        <v>1.3559322033898305E-2</v>
      </c>
      <c r="H36" s="142"/>
    </row>
    <row r="37" spans="2:8" ht="19" x14ac:dyDescent="0.25">
      <c r="B37" s="42" t="s">
        <v>166</v>
      </c>
      <c r="C37" s="5" t="s">
        <v>13</v>
      </c>
      <c r="D37" s="1">
        <v>243</v>
      </c>
      <c r="E37" s="5" t="s">
        <v>36</v>
      </c>
      <c r="F37" s="1">
        <v>10</v>
      </c>
      <c r="G37" s="76">
        <f t="shared" si="0"/>
        <v>4.1152263374485597E-2</v>
      </c>
      <c r="H37" s="142"/>
    </row>
    <row r="38" spans="2:8" ht="19" x14ac:dyDescent="0.25">
      <c r="B38" s="42" t="s">
        <v>172</v>
      </c>
      <c r="C38" s="5" t="s">
        <v>13</v>
      </c>
      <c r="D38" s="1">
        <v>205</v>
      </c>
      <c r="E38" s="5" t="s">
        <v>36</v>
      </c>
      <c r="F38" s="1">
        <v>23</v>
      </c>
      <c r="G38" s="76">
        <f t="shared" si="0"/>
        <v>0.11219512195121951</v>
      </c>
      <c r="H38" s="142"/>
    </row>
    <row r="39" spans="2:8" ht="19" x14ac:dyDescent="0.25">
      <c r="B39" s="42" t="s">
        <v>173</v>
      </c>
      <c r="C39" s="5" t="s">
        <v>13</v>
      </c>
      <c r="D39" s="1">
        <v>200</v>
      </c>
      <c r="E39" s="5" t="s">
        <v>36</v>
      </c>
      <c r="F39" s="1">
        <v>1</v>
      </c>
      <c r="G39" s="76">
        <f t="shared" si="0"/>
        <v>5.0000000000000001E-3</v>
      </c>
      <c r="H39" s="142"/>
    </row>
    <row r="40" spans="2:8" ht="19" x14ac:dyDescent="0.25">
      <c r="B40" s="42" t="s">
        <v>176</v>
      </c>
      <c r="C40" s="5" t="s">
        <v>13</v>
      </c>
      <c r="D40" s="1">
        <v>172</v>
      </c>
      <c r="E40" s="5" t="s">
        <v>36</v>
      </c>
      <c r="F40" s="1">
        <v>6</v>
      </c>
      <c r="G40" s="76">
        <f t="shared" si="0"/>
        <v>3.4883720930232558E-2</v>
      </c>
      <c r="H40" s="142"/>
    </row>
    <row r="41" spans="2:8" ht="19" x14ac:dyDescent="0.25">
      <c r="B41" s="42" t="s">
        <v>170</v>
      </c>
      <c r="C41" s="5" t="s">
        <v>13</v>
      </c>
      <c r="D41" s="1">
        <v>108</v>
      </c>
      <c r="E41" s="5" t="s">
        <v>36</v>
      </c>
      <c r="F41" s="1">
        <v>5</v>
      </c>
      <c r="G41" s="76">
        <f t="shared" si="0"/>
        <v>4.6296296296296294E-2</v>
      </c>
      <c r="H41" s="142"/>
    </row>
    <row r="42" spans="2:8" ht="19" x14ac:dyDescent="0.25">
      <c r="B42" s="42" t="s">
        <v>165</v>
      </c>
      <c r="C42" s="5" t="s">
        <v>13</v>
      </c>
      <c r="D42" s="1">
        <v>96</v>
      </c>
      <c r="E42" s="5" t="s">
        <v>36</v>
      </c>
      <c r="F42" s="1">
        <v>2</v>
      </c>
      <c r="G42" s="76">
        <f t="shared" si="0"/>
        <v>2.0833333333333332E-2</v>
      </c>
      <c r="H42" s="142"/>
    </row>
    <row r="43" spans="2:8" ht="20" thickBot="1" x14ac:dyDescent="0.3">
      <c r="B43" s="42" t="s">
        <v>178</v>
      </c>
      <c r="C43" s="5" t="s">
        <v>13</v>
      </c>
      <c r="D43" s="1">
        <v>80</v>
      </c>
      <c r="E43" s="5" t="s">
        <v>36</v>
      </c>
      <c r="F43" s="1">
        <v>3</v>
      </c>
      <c r="G43" s="76">
        <f t="shared" si="0"/>
        <v>3.7499999999999999E-2</v>
      </c>
      <c r="H43" s="143"/>
    </row>
    <row r="44" spans="2:8" ht="19" x14ac:dyDescent="0.25">
      <c r="B44" s="42" t="s">
        <v>169</v>
      </c>
      <c r="C44" s="5" t="s">
        <v>13</v>
      </c>
      <c r="D44" s="1">
        <v>55</v>
      </c>
      <c r="E44" s="5" t="s">
        <v>36</v>
      </c>
      <c r="F44" s="1">
        <v>1</v>
      </c>
      <c r="G44" s="76">
        <f t="shared" si="0"/>
        <v>1.8181818181818181E-2</v>
      </c>
    </row>
    <row r="45" spans="2:8" ht="20" thickBot="1" x14ac:dyDescent="0.3">
      <c r="B45" s="45"/>
      <c r="C45" s="77"/>
      <c r="D45" s="77">
        <f>SUM(D29:D44)</f>
        <v>5749</v>
      </c>
      <c r="E45" s="77"/>
      <c r="F45" s="77">
        <f>SUM(F29:F44)</f>
        <v>102</v>
      </c>
      <c r="G45" s="78">
        <f t="shared" si="0"/>
        <v>1.7742216037571753E-2</v>
      </c>
    </row>
    <row r="46" spans="2:8" x14ac:dyDescent="0.2">
      <c r="G46" s="37"/>
    </row>
    <row r="47" spans="2:8" ht="20" thickBot="1" x14ac:dyDescent="0.3">
      <c r="B47" s="2" t="s">
        <v>386</v>
      </c>
      <c r="C47" s="75" t="s">
        <v>391</v>
      </c>
      <c r="D47" s="75"/>
      <c r="E47" s="75" t="s">
        <v>388</v>
      </c>
      <c r="F47" s="75" t="s">
        <v>389</v>
      </c>
      <c r="G47" s="75" t="s">
        <v>390</v>
      </c>
    </row>
    <row r="48" spans="2:8" ht="19" x14ac:dyDescent="0.25">
      <c r="B48" s="86" t="s">
        <v>191</v>
      </c>
      <c r="C48" s="87">
        <v>1273</v>
      </c>
      <c r="D48" s="87"/>
      <c r="E48" s="88" t="s">
        <v>36</v>
      </c>
      <c r="F48" s="87">
        <v>1</v>
      </c>
      <c r="G48" s="89">
        <f t="shared" ref="G48:G63" si="1">F48/C48</f>
        <v>7.855459544383347E-4</v>
      </c>
      <c r="H48" s="145" t="s">
        <v>393</v>
      </c>
    </row>
    <row r="49" spans="2:8" ht="19" x14ac:dyDescent="0.25">
      <c r="B49" s="81" t="s">
        <v>192</v>
      </c>
      <c r="C49" s="13">
        <v>1168</v>
      </c>
      <c r="D49" s="13"/>
      <c r="E49" s="79" t="s">
        <v>36</v>
      </c>
      <c r="F49" s="13">
        <v>0</v>
      </c>
      <c r="G49" s="82">
        <f t="shared" si="1"/>
        <v>0</v>
      </c>
      <c r="H49" s="142"/>
    </row>
    <row r="50" spans="2:8" ht="19" x14ac:dyDescent="0.25">
      <c r="B50" s="81" t="s">
        <v>189</v>
      </c>
      <c r="C50" s="13">
        <v>979</v>
      </c>
      <c r="D50" s="13"/>
      <c r="E50" s="79" t="s">
        <v>36</v>
      </c>
      <c r="F50" s="13">
        <v>4</v>
      </c>
      <c r="G50" s="82">
        <f t="shared" si="1"/>
        <v>4.0858018386108275E-3</v>
      </c>
      <c r="H50" s="142"/>
    </row>
    <row r="51" spans="2:8" ht="19" x14ac:dyDescent="0.25">
      <c r="B51" s="81" t="s">
        <v>184</v>
      </c>
      <c r="C51" s="13">
        <v>918</v>
      </c>
      <c r="D51" s="13"/>
      <c r="E51" s="80" t="s">
        <v>36</v>
      </c>
      <c r="F51" s="13">
        <v>6</v>
      </c>
      <c r="G51" s="82">
        <f t="shared" si="1"/>
        <v>6.5359477124183009E-3</v>
      </c>
      <c r="H51" s="142"/>
    </row>
    <row r="52" spans="2:8" ht="19" x14ac:dyDescent="0.25">
      <c r="B52" s="81" t="s">
        <v>185</v>
      </c>
      <c r="C52" s="13">
        <v>886</v>
      </c>
      <c r="D52" s="13"/>
      <c r="E52" s="79" t="s">
        <v>36</v>
      </c>
      <c r="F52" s="13">
        <v>15</v>
      </c>
      <c r="G52" s="82">
        <f t="shared" si="1"/>
        <v>1.6930022573363433E-2</v>
      </c>
      <c r="H52" s="142"/>
    </row>
    <row r="53" spans="2:8" ht="19" x14ac:dyDescent="0.25">
      <c r="B53" s="81" t="s">
        <v>194</v>
      </c>
      <c r="C53" s="13">
        <v>877</v>
      </c>
      <c r="D53" s="13"/>
      <c r="E53" s="79" t="s">
        <v>36</v>
      </c>
      <c r="F53" s="13">
        <v>1</v>
      </c>
      <c r="G53" s="82">
        <f t="shared" si="1"/>
        <v>1.1402508551881414E-3</v>
      </c>
      <c r="H53" s="142"/>
    </row>
    <row r="54" spans="2:8" ht="19" x14ac:dyDescent="0.25">
      <c r="B54" s="81" t="s">
        <v>190</v>
      </c>
      <c r="C54" s="13">
        <v>709</v>
      </c>
      <c r="D54" s="13"/>
      <c r="E54" s="79" t="s">
        <v>36</v>
      </c>
      <c r="F54" s="13">
        <v>4</v>
      </c>
      <c r="G54" s="82">
        <f t="shared" si="1"/>
        <v>5.6417489421720732E-3</v>
      </c>
      <c r="H54" s="142"/>
    </row>
    <row r="55" spans="2:8" ht="19" x14ac:dyDescent="0.25">
      <c r="B55" s="81" t="s">
        <v>187</v>
      </c>
      <c r="C55" s="13">
        <v>666</v>
      </c>
      <c r="D55" s="13"/>
      <c r="E55" s="79" t="s">
        <v>36</v>
      </c>
      <c r="F55" s="13">
        <v>1</v>
      </c>
      <c r="G55" s="82">
        <f t="shared" si="1"/>
        <v>1.5015015015015015E-3</v>
      </c>
      <c r="H55" s="142"/>
    </row>
    <row r="56" spans="2:8" ht="19" x14ac:dyDescent="0.25">
      <c r="B56" s="81" t="s">
        <v>188</v>
      </c>
      <c r="C56" s="13">
        <v>544</v>
      </c>
      <c r="D56" s="13"/>
      <c r="E56" s="79" t="s">
        <v>36</v>
      </c>
      <c r="F56" s="13">
        <v>0</v>
      </c>
      <c r="G56" s="82">
        <f t="shared" si="1"/>
        <v>0</v>
      </c>
      <c r="H56" s="142"/>
    </row>
    <row r="57" spans="2:8" ht="19" x14ac:dyDescent="0.25">
      <c r="B57" s="81" t="s">
        <v>193</v>
      </c>
      <c r="C57" s="13">
        <v>506</v>
      </c>
      <c r="D57" s="13"/>
      <c r="E57" s="79" t="s">
        <v>36</v>
      </c>
      <c r="F57" s="13">
        <v>8</v>
      </c>
      <c r="G57" s="82">
        <f t="shared" si="1"/>
        <v>1.5810276679841896E-2</v>
      </c>
      <c r="H57" s="142"/>
    </row>
    <row r="58" spans="2:8" ht="19" x14ac:dyDescent="0.25">
      <c r="B58" s="81" t="s">
        <v>186</v>
      </c>
      <c r="C58" s="13">
        <v>258</v>
      </c>
      <c r="D58" s="13"/>
      <c r="E58" s="79" t="s">
        <v>36</v>
      </c>
      <c r="F58" s="13">
        <v>3</v>
      </c>
      <c r="G58" s="82">
        <f t="shared" si="1"/>
        <v>1.1627906976744186E-2</v>
      </c>
      <c r="H58" s="142"/>
    </row>
    <row r="59" spans="2:8" ht="19" x14ac:dyDescent="0.25">
      <c r="B59" s="81" t="s">
        <v>198</v>
      </c>
      <c r="C59" s="13">
        <v>254</v>
      </c>
      <c r="D59" s="13"/>
      <c r="E59" s="79" t="s">
        <v>36</v>
      </c>
      <c r="F59" s="13">
        <v>13</v>
      </c>
      <c r="G59" s="82">
        <f t="shared" si="1"/>
        <v>5.1181102362204724E-2</v>
      </c>
      <c r="H59" s="142"/>
    </row>
    <row r="60" spans="2:8" ht="19" x14ac:dyDescent="0.25">
      <c r="B60" s="81" t="s">
        <v>197</v>
      </c>
      <c r="C60" s="13">
        <v>182</v>
      </c>
      <c r="D60" s="13"/>
      <c r="E60" s="80" t="s">
        <v>36</v>
      </c>
      <c r="F60" s="13">
        <v>0</v>
      </c>
      <c r="G60" s="82">
        <f t="shared" si="1"/>
        <v>0</v>
      </c>
      <c r="H60" s="142"/>
    </row>
    <row r="61" spans="2:8" ht="19" x14ac:dyDescent="0.25">
      <c r="B61" s="81" t="s">
        <v>196</v>
      </c>
      <c r="C61" s="13">
        <v>157</v>
      </c>
      <c r="D61" s="13"/>
      <c r="E61" s="79" t="s">
        <v>36</v>
      </c>
      <c r="F61" s="13">
        <v>2</v>
      </c>
      <c r="G61" s="82">
        <f t="shared" si="1"/>
        <v>1.2738853503184714E-2</v>
      </c>
      <c r="H61" s="142"/>
    </row>
    <row r="62" spans="2:8" ht="20" thickBot="1" x14ac:dyDescent="0.3">
      <c r="B62" s="81" t="s">
        <v>195</v>
      </c>
      <c r="C62" s="13">
        <v>48</v>
      </c>
      <c r="D62" s="13"/>
      <c r="E62" s="79" t="s">
        <v>36</v>
      </c>
      <c r="F62" s="13">
        <v>3</v>
      </c>
      <c r="G62" s="82">
        <f t="shared" si="1"/>
        <v>6.25E-2</v>
      </c>
      <c r="H62" s="143"/>
    </row>
    <row r="63" spans="2:8" ht="20" thickBot="1" x14ac:dyDescent="0.3">
      <c r="B63" s="83"/>
      <c r="C63" s="84">
        <f>SUM(C48:C62)</f>
        <v>9425</v>
      </c>
      <c r="D63" s="84"/>
      <c r="E63" s="84"/>
      <c r="F63" s="84">
        <f>SUM(F48:F62)</f>
        <v>61</v>
      </c>
      <c r="G63" s="85">
        <f t="shared" si="1"/>
        <v>6.4721485411140586E-3</v>
      </c>
    </row>
  </sheetData>
  <sortState xmlns:xlrd2="http://schemas.microsoft.com/office/spreadsheetml/2017/richdata2" ref="H9:I19">
    <sortCondition descending="1" ref="I9:I19"/>
  </sortState>
  <mergeCells count="3">
    <mergeCell ref="H22:I22"/>
    <mergeCell ref="H29:H43"/>
    <mergeCell ref="H48:H62"/>
  </mergeCells>
  <hyperlinks>
    <hyperlink ref="C9" r:id="rId1" xr:uid="{5F23B434-C3C8-3048-9224-FC050D660656}"/>
    <hyperlink ref="C10" r:id="rId2" xr:uid="{E177A7E2-400A-BB4A-A388-8FB819ABB75C}"/>
    <hyperlink ref="C11" r:id="rId3" xr:uid="{8C0B0E59-8340-CA41-B6AD-B20CAC39B2DA}"/>
    <hyperlink ref="C12" r:id="rId4" xr:uid="{3B740F5E-F210-C043-A982-C2BCEFF92C71}"/>
    <hyperlink ref="C13" r:id="rId5" xr:uid="{4386F23B-3D67-704B-83E5-747FC66295D1}"/>
    <hyperlink ref="H9" r:id="rId6" xr:uid="{6948F899-F91A-6247-8DEF-9BC086C6824D}"/>
    <hyperlink ref="H16" r:id="rId7" xr:uid="{3C950357-54E7-9042-BBE1-74C479720119}"/>
    <hyperlink ref="H18" r:id="rId8" xr:uid="{5B2FDCE2-55B3-AA45-8340-16986250D205}"/>
    <hyperlink ref="H11" r:id="rId9" xr:uid="{AB77C0A2-BC43-F74C-851A-B2E243DAC8FA}"/>
    <hyperlink ref="H15" r:id="rId10" xr:uid="{6C153E3E-EED0-BC43-A7D8-C2B0AE33D861}"/>
    <hyperlink ref="H17" r:id="rId11" xr:uid="{E84B5D55-5611-D64F-8CDD-AE6C086D9369}"/>
    <hyperlink ref="H10" r:id="rId12" xr:uid="{FDFABAC4-12B4-E543-BCDC-E3F14432AEAE}"/>
    <hyperlink ref="H19" r:id="rId13" xr:uid="{C2035220-93A0-3E43-B673-8F1EBDE50190}"/>
    <hyperlink ref="H12" r:id="rId14" xr:uid="{A6A0F1EC-2151-3A4F-8A46-454A7DC226D7}"/>
    <hyperlink ref="H14" r:id="rId15" xr:uid="{08B14D47-E64C-0F45-9A42-CF1EC7AB0449}"/>
    <hyperlink ref="H13" r:id="rId16" xr:uid="{E49FC7D1-2A51-9245-BB6A-45B64815CA5A}"/>
    <hyperlink ref="C29" r:id="rId17" xr:uid="{2D499F0A-3E0D-3E45-A169-02877652FBED}"/>
    <hyperlink ref="E29" r:id="rId18" xr:uid="{B04EFFB6-24A1-3B4F-A6F8-D4157D048E22}"/>
    <hyperlink ref="C42" r:id="rId19" xr:uid="{CEB4D047-2096-C54E-8510-9B819556B20D}"/>
    <hyperlink ref="E42" r:id="rId20" xr:uid="{0E6A9136-7009-0540-91BD-B26640864FFE}"/>
    <hyperlink ref="C38" r:id="rId21" xr:uid="{0B2A9B24-9D1B-FD4E-9DF7-C0001A2A5E9C}"/>
    <hyperlink ref="E38" r:id="rId22" xr:uid="{1F2E0019-4606-C14A-B906-F91F9FBB7EED}"/>
    <hyperlink ref="E37" r:id="rId23" xr:uid="{6EF6283C-4523-154A-9AA9-59232898D4E8}"/>
    <hyperlink ref="C37" r:id="rId24" xr:uid="{F017049F-82DA-4546-B3E7-795DD0CFD056}"/>
    <hyperlink ref="C30" r:id="rId25" xr:uid="{C5B24E34-14D1-5E49-93FE-E097AF63DEE8}"/>
    <hyperlink ref="E30" r:id="rId26" xr:uid="{CB5A34EC-8C42-AA4D-8420-10924F3AA3B7}"/>
    <hyperlink ref="E39" r:id="rId27" xr:uid="{A8431FBF-CA66-F143-8DDC-219F0E830A00}"/>
    <hyperlink ref="E41" r:id="rId28" xr:uid="{A0901552-751B-D546-A42D-69C4021CD380}"/>
    <hyperlink ref="C41" r:id="rId29" xr:uid="{6427E2C0-69DF-5A43-8443-ED3EDF2ECB50}"/>
    <hyperlink ref="C39" r:id="rId30" xr:uid="{96FB5164-E378-0B49-BD17-1E246C3C7D9B}"/>
    <hyperlink ref="C32" r:id="rId31" xr:uid="{66C8AFD5-584F-2249-8785-4FE30653271C}"/>
    <hyperlink ref="E32" r:id="rId32" xr:uid="{E71871B8-4EDA-D146-A0E8-03816BE7EBF6}"/>
    <hyperlink ref="E44" r:id="rId33" xr:uid="{7E7866CB-F6FC-9A4E-9605-D6754A97B6F5}"/>
    <hyperlink ref="C44" r:id="rId34" xr:uid="{24B4F59D-F082-1B4B-A3B3-B49E364633E4}"/>
    <hyperlink ref="C36" r:id="rId35" xr:uid="{C6A96103-4E81-4246-A45C-310C94EFDB5E}"/>
    <hyperlink ref="E36" r:id="rId36" xr:uid="{71A5A34D-DA62-B74E-BF1B-C22EB2AE9187}"/>
    <hyperlink ref="C34" r:id="rId37" xr:uid="{AEC1B047-EF9B-C745-B733-3F46AE77EC2F}"/>
    <hyperlink ref="E34" r:id="rId38" xr:uid="{7CF71E8A-BDB1-7D4C-84EB-FF0D749F9E22}"/>
    <hyperlink ref="C33" r:id="rId39" xr:uid="{9A6DE0AB-EF40-B44E-9883-C8B49E9D4E1B}"/>
    <hyperlink ref="E33" r:id="rId40" xr:uid="{A939212F-67A8-334C-B7F5-3ABD9E637D64}"/>
    <hyperlink ref="E40" r:id="rId41" xr:uid="{E55E4402-40CF-1D41-AF78-BF66D709C2AA}"/>
    <hyperlink ref="C40" r:id="rId42" xr:uid="{270FD7EC-A99F-2B4A-85ED-9DFAFA206C42}"/>
    <hyperlink ref="E35" r:id="rId43" xr:uid="{BD972A32-3797-DE4A-93E3-6C88A1528813}"/>
    <hyperlink ref="C35" r:id="rId44" xr:uid="{76EDB69C-6272-BB4D-9260-72B8051FF304}"/>
    <hyperlink ref="E43" r:id="rId45" xr:uid="{D8FA511E-C66B-BF4B-AD71-930333F61282}"/>
    <hyperlink ref="C43" r:id="rId46" xr:uid="{B8C15C25-233F-1944-822E-AC0D7CAE9517}"/>
    <hyperlink ref="E31" r:id="rId47" xr:uid="{1B7F7D8F-7C2A-0642-95E2-AF59E422E7F2}"/>
    <hyperlink ref="C31" r:id="rId48" xr:uid="{84ED262F-5EF7-E748-A689-E034F05F0B9D}"/>
    <hyperlink ref="B48" r:id="rId49" xr:uid="{CB901C4A-732B-4C49-AB42-1F4EEEB295D9}"/>
    <hyperlink ref="B51" r:id="rId50" xr:uid="{52C12949-715A-5E44-BD98-9EA74386A789}"/>
    <hyperlink ref="B52" r:id="rId51" xr:uid="{DB9EA75E-3C37-2E47-BDB1-8DB31A5DD6BF}"/>
    <hyperlink ref="B57" r:id="rId52" xr:uid="{75A5A7E6-BC5D-FF4E-8678-DE9C57A6DFEC}"/>
    <hyperlink ref="B58" r:id="rId53" xr:uid="{8F83F931-9E4E-DE40-BBE7-234836F190CE}"/>
    <hyperlink ref="B55" r:id="rId54" xr:uid="{23AC0700-AB4C-4947-9B84-7D6304D34B9F}"/>
    <hyperlink ref="B56" r:id="rId55" xr:uid="{CA5E5BC7-F5E8-404E-AFDF-80058D2A9D1C}"/>
    <hyperlink ref="B50" r:id="rId56" xr:uid="{D25BF527-0DD2-C841-979A-8DABFB7AD81C}"/>
    <hyperlink ref="B54" r:id="rId57" xr:uid="{D8B0362A-11E9-6644-B782-EB3ADF3507D1}"/>
    <hyperlink ref="B53" r:id="rId58" xr:uid="{4548B361-6E6E-A14A-B7B9-86268269C8CE}"/>
    <hyperlink ref="B49" r:id="rId59" xr:uid="{041FD8FE-517E-E24D-9A85-06DE9B57BC0B}"/>
    <hyperlink ref="E51" r:id="rId60" xr:uid="{2F57C82A-BDC3-E043-AC0B-6FC97E6965D1}"/>
    <hyperlink ref="E52" r:id="rId61" xr:uid="{4D90EC12-1382-FA47-8A50-5B2B1850AE0C}"/>
    <hyperlink ref="E57" r:id="rId62" xr:uid="{5306CECB-F7B5-6B49-9924-143A6436F3B8}"/>
    <hyperlink ref="E58" r:id="rId63" xr:uid="{85883BF7-FF53-8240-97AC-230C72E78274}"/>
    <hyperlink ref="E55" r:id="rId64" xr:uid="{98AFC8AA-E8D6-F444-84DF-15D2846A17B4}"/>
    <hyperlink ref="E56" r:id="rId65" xr:uid="{BF734800-367F-074A-916D-B7AD72A3A7A9}"/>
    <hyperlink ref="E50" r:id="rId66" xr:uid="{25657B5D-FF4E-E24A-9895-1B5F5CC1EF93}"/>
    <hyperlink ref="E54" r:id="rId67" xr:uid="{86632CC0-0B4E-974E-B019-7778BE815413}"/>
    <hyperlink ref="E53" r:id="rId68" xr:uid="{ECA3AFAC-D432-C14C-B5D8-A9EDCD110458}"/>
    <hyperlink ref="E48" r:id="rId69" xr:uid="{810506C8-30D8-0248-8F7A-9AFBFEB76122}"/>
    <hyperlink ref="E49" r:id="rId70" xr:uid="{C20B45D0-0D9A-4848-82F1-BCE1DEDAE07E}"/>
    <hyperlink ref="E62" r:id="rId71" xr:uid="{AD4AAF77-B90F-AD43-8BE4-9AB617CBB5A1}"/>
    <hyperlink ref="B62" r:id="rId72" xr:uid="{698E3671-42BF-7346-8294-0B8DBB9E8C53}"/>
    <hyperlink ref="E61" r:id="rId73" xr:uid="{5234EE0F-56E7-6D44-A967-7A71B75CF090}"/>
    <hyperlink ref="B61" r:id="rId74" xr:uid="{D4233438-C701-3146-8CAE-5A1AD76884E8}"/>
    <hyperlink ref="B60" r:id="rId75" xr:uid="{0C48185D-7798-9341-80B7-9EF126C69BFA}"/>
    <hyperlink ref="E60" r:id="rId76" xr:uid="{C179C06F-FB5A-AB46-B89B-11B03A0FB149}"/>
    <hyperlink ref="B59" r:id="rId77" xr:uid="{7D7680EA-E5BD-8B44-921A-C6B6C50776AE}"/>
    <hyperlink ref="E59" r:id="rId78" xr:uid="{B3424461-8823-8847-86BE-2378C68A4B4E}"/>
  </hyperlinks>
  <pageMargins left="0.7" right="0.7" top="0.75" bottom="0.75" header="0.3" footer="0.3"/>
  <drawing r:id="rId7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1EB-B551-C648-994A-7E73AF4383C7}">
  <sheetPr>
    <tabColor rgb="FFFFFF00"/>
  </sheetPr>
  <dimension ref="A1:B323"/>
  <sheetViews>
    <sheetView topLeftCell="A158" zoomScale="108" workbookViewId="0">
      <selection activeCell="F42" sqref="F42"/>
    </sheetView>
  </sheetViews>
  <sheetFormatPr baseColWidth="10" defaultRowHeight="16" x14ac:dyDescent="0.2"/>
  <cols>
    <col min="1" max="1" width="74.83203125" customWidth="1"/>
  </cols>
  <sheetData>
    <row r="1" spans="1:2" ht="19" x14ac:dyDescent="0.25">
      <c r="A1" s="13" t="s">
        <v>355</v>
      </c>
      <c r="B1" s="35"/>
    </row>
    <row r="2" spans="1:2" ht="19" x14ac:dyDescent="0.25">
      <c r="A2" s="13" t="s">
        <v>11</v>
      </c>
      <c r="B2" s="35"/>
    </row>
    <row r="3" spans="1:2" ht="19" x14ac:dyDescent="0.25">
      <c r="A3" s="13" t="s">
        <v>225</v>
      </c>
      <c r="B3" s="36"/>
    </row>
    <row r="4" spans="1:2" ht="19" x14ac:dyDescent="0.25">
      <c r="A4" s="13" t="s">
        <v>212</v>
      </c>
      <c r="B4" s="35"/>
    </row>
    <row r="5" spans="1:2" ht="19" x14ac:dyDescent="0.25">
      <c r="A5" s="13" t="s">
        <v>276</v>
      </c>
    </row>
    <row r="6" spans="1:2" ht="19" x14ac:dyDescent="0.25">
      <c r="A6" s="13" t="s">
        <v>57</v>
      </c>
    </row>
    <row r="7" spans="1:2" ht="19" x14ac:dyDescent="0.25">
      <c r="A7" s="13" t="s">
        <v>259</v>
      </c>
    </row>
    <row r="8" spans="1:2" ht="19" x14ac:dyDescent="0.25">
      <c r="A8" s="13" t="s">
        <v>216</v>
      </c>
    </row>
    <row r="9" spans="1:2" ht="19" x14ac:dyDescent="0.25">
      <c r="A9" s="13" t="s">
        <v>77</v>
      </c>
    </row>
    <row r="10" spans="1:2" ht="19" x14ac:dyDescent="0.25">
      <c r="A10" s="13" t="s">
        <v>287</v>
      </c>
    </row>
    <row r="11" spans="1:2" ht="19" x14ac:dyDescent="0.25">
      <c r="A11" s="13" t="s">
        <v>144</v>
      </c>
    </row>
    <row r="12" spans="1:2" ht="19" x14ac:dyDescent="0.25">
      <c r="A12" s="13" t="s">
        <v>286</v>
      </c>
    </row>
    <row r="13" spans="1:2" ht="19" x14ac:dyDescent="0.25">
      <c r="A13" s="13" t="s">
        <v>265</v>
      </c>
    </row>
    <row r="14" spans="1:2" ht="19" x14ac:dyDescent="0.25">
      <c r="A14" s="13" t="s">
        <v>27</v>
      </c>
    </row>
    <row r="15" spans="1:2" ht="19" x14ac:dyDescent="0.25">
      <c r="A15" s="13" t="s">
        <v>87</v>
      </c>
    </row>
    <row r="16" spans="1:2" ht="19" x14ac:dyDescent="0.25">
      <c r="A16" s="13" t="s">
        <v>269</v>
      </c>
    </row>
    <row r="17" spans="1:1" ht="19" x14ac:dyDescent="0.25">
      <c r="A17" s="13" t="s">
        <v>5</v>
      </c>
    </row>
    <row r="18" spans="1:1" ht="19" x14ac:dyDescent="0.25">
      <c r="A18" s="13" t="s">
        <v>299</v>
      </c>
    </row>
    <row r="19" spans="1:1" ht="19" x14ac:dyDescent="0.25">
      <c r="A19" s="13" t="s">
        <v>145</v>
      </c>
    </row>
    <row r="20" spans="1:1" ht="19" x14ac:dyDescent="0.25">
      <c r="A20" s="13" t="s">
        <v>313</v>
      </c>
    </row>
    <row r="21" spans="1:1" ht="19" x14ac:dyDescent="0.25">
      <c r="A21" s="13" t="s">
        <v>308</v>
      </c>
    </row>
    <row r="22" spans="1:1" ht="19" x14ac:dyDescent="0.25">
      <c r="A22" s="13" t="s">
        <v>66</v>
      </c>
    </row>
    <row r="23" spans="1:1" ht="19" x14ac:dyDescent="0.25">
      <c r="A23" s="13" t="s">
        <v>115</v>
      </c>
    </row>
    <row r="24" spans="1:1" ht="19" x14ac:dyDescent="0.25">
      <c r="A24" s="13" t="s">
        <v>262</v>
      </c>
    </row>
    <row r="25" spans="1:1" ht="19" x14ac:dyDescent="0.25">
      <c r="A25" s="13" t="s">
        <v>222</v>
      </c>
    </row>
    <row r="26" spans="1:1" ht="19" x14ac:dyDescent="0.25">
      <c r="A26" s="13" t="s">
        <v>303</v>
      </c>
    </row>
    <row r="27" spans="1:1" ht="19" x14ac:dyDescent="0.25">
      <c r="A27" s="13" t="s">
        <v>252</v>
      </c>
    </row>
    <row r="28" spans="1:1" ht="19" x14ac:dyDescent="0.25">
      <c r="A28" s="13" t="s">
        <v>239</v>
      </c>
    </row>
    <row r="29" spans="1:1" ht="19" x14ac:dyDescent="0.25">
      <c r="A29" s="13" t="s">
        <v>334</v>
      </c>
    </row>
    <row r="30" spans="1:1" ht="19" x14ac:dyDescent="0.25">
      <c r="A30" s="13" t="s">
        <v>316</v>
      </c>
    </row>
    <row r="31" spans="1:1" ht="19" x14ac:dyDescent="0.25">
      <c r="A31" s="13" t="s">
        <v>10</v>
      </c>
    </row>
    <row r="32" spans="1:1" ht="19" x14ac:dyDescent="0.25">
      <c r="A32" s="13" t="s">
        <v>2</v>
      </c>
    </row>
    <row r="33" spans="1:1" ht="19" x14ac:dyDescent="0.25">
      <c r="A33" s="13" t="s">
        <v>68</v>
      </c>
    </row>
    <row r="34" spans="1:1" ht="19" x14ac:dyDescent="0.25">
      <c r="A34" s="13" t="s">
        <v>220</v>
      </c>
    </row>
    <row r="35" spans="1:1" ht="19" x14ac:dyDescent="0.25">
      <c r="A35" s="13" t="s">
        <v>272</v>
      </c>
    </row>
    <row r="36" spans="1:1" ht="19" x14ac:dyDescent="0.25">
      <c r="A36" s="13" t="s">
        <v>213</v>
      </c>
    </row>
    <row r="37" spans="1:1" ht="19" x14ac:dyDescent="0.25">
      <c r="A37" s="13" t="s">
        <v>18</v>
      </c>
    </row>
    <row r="38" spans="1:1" ht="19" x14ac:dyDescent="0.25">
      <c r="A38" s="13" t="s">
        <v>96</v>
      </c>
    </row>
    <row r="39" spans="1:1" ht="19" x14ac:dyDescent="0.25">
      <c r="A39" s="13" t="s">
        <v>209</v>
      </c>
    </row>
    <row r="40" spans="1:1" ht="19" x14ac:dyDescent="0.25">
      <c r="A40" s="13" t="s">
        <v>64</v>
      </c>
    </row>
    <row r="41" spans="1:1" ht="19" x14ac:dyDescent="0.25">
      <c r="A41" s="13" t="s">
        <v>332</v>
      </c>
    </row>
    <row r="42" spans="1:1" ht="19" x14ac:dyDescent="0.25">
      <c r="A42" s="13" t="s">
        <v>99</v>
      </c>
    </row>
    <row r="43" spans="1:1" ht="19" x14ac:dyDescent="0.25">
      <c r="A43" s="13" t="s">
        <v>226</v>
      </c>
    </row>
    <row r="44" spans="1:1" ht="19" x14ac:dyDescent="0.25">
      <c r="A44" s="13" t="s">
        <v>111</v>
      </c>
    </row>
    <row r="45" spans="1:1" ht="19" x14ac:dyDescent="0.25">
      <c r="A45" s="13" t="s">
        <v>278</v>
      </c>
    </row>
    <row r="46" spans="1:1" ht="19" x14ac:dyDescent="0.25">
      <c r="A46" s="13" t="s">
        <v>264</v>
      </c>
    </row>
    <row r="47" spans="1:1" ht="19" x14ac:dyDescent="0.25">
      <c r="A47" s="13" t="s">
        <v>210</v>
      </c>
    </row>
    <row r="48" spans="1:1" ht="19" x14ac:dyDescent="0.25">
      <c r="A48" s="13" t="s">
        <v>23</v>
      </c>
    </row>
    <row r="49" spans="1:1" ht="19" x14ac:dyDescent="0.25">
      <c r="A49" s="13" t="s">
        <v>285</v>
      </c>
    </row>
    <row r="50" spans="1:1" ht="19" x14ac:dyDescent="0.25">
      <c r="A50" s="13" t="s">
        <v>92</v>
      </c>
    </row>
    <row r="51" spans="1:1" ht="19" x14ac:dyDescent="0.25">
      <c r="A51" s="13" t="s">
        <v>331</v>
      </c>
    </row>
    <row r="52" spans="1:1" ht="19" x14ac:dyDescent="0.25">
      <c r="A52" s="13" t="s">
        <v>13</v>
      </c>
    </row>
    <row r="53" spans="1:1" ht="19" x14ac:dyDescent="0.25">
      <c r="A53" s="13" t="s">
        <v>215</v>
      </c>
    </row>
    <row r="54" spans="1:1" ht="19" x14ac:dyDescent="0.25">
      <c r="A54" s="13" t="s">
        <v>240</v>
      </c>
    </row>
    <row r="55" spans="1:1" ht="19" x14ac:dyDescent="0.25">
      <c r="A55" s="13" t="s">
        <v>72</v>
      </c>
    </row>
    <row r="56" spans="1:1" ht="19" x14ac:dyDescent="0.25">
      <c r="A56" s="13" t="s">
        <v>62</v>
      </c>
    </row>
    <row r="57" spans="1:1" ht="19" x14ac:dyDescent="0.25">
      <c r="A57" s="13" t="s">
        <v>229</v>
      </c>
    </row>
    <row r="58" spans="1:1" ht="19" x14ac:dyDescent="0.25">
      <c r="A58" s="13" t="s">
        <v>157</v>
      </c>
    </row>
    <row r="59" spans="1:1" ht="19" x14ac:dyDescent="0.25">
      <c r="A59" s="13" t="s">
        <v>282</v>
      </c>
    </row>
    <row r="60" spans="1:1" ht="19" x14ac:dyDescent="0.25">
      <c r="A60" s="13" t="s">
        <v>232</v>
      </c>
    </row>
    <row r="61" spans="1:1" ht="19" x14ac:dyDescent="0.25">
      <c r="A61" s="13" t="s">
        <v>65</v>
      </c>
    </row>
    <row r="62" spans="1:1" ht="19" x14ac:dyDescent="0.25">
      <c r="A62" s="13" t="s">
        <v>73</v>
      </c>
    </row>
    <row r="63" spans="1:1" ht="19" x14ac:dyDescent="0.25">
      <c r="A63" s="13" t="s">
        <v>70</v>
      </c>
    </row>
    <row r="64" spans="1:1" ht="19" x14ac:dyDescent="0.25">
      <c r="A64" s="13" t="s">
        <v>341</v>
      </c>
    </row>
    <row r="65" spans="1:1" ht="19" x14ac:dyDescent="0.25">
      <c r="A65" s="13" t="s">
        <v>364</v>
      </c>
    </row>
    <row r="66" spans="1:1" ht="19" x14ac:dyDescent="0.25">
      <c r="A66" s="13" t="s">
        <v>100</v>
      </c>
    </row>
    <row r="67" spans="1:1" ht="19" x14ac:dyDescent="0.25">
      <c r="A67" s="13" t="s">
        <v>79</v>
      </c>
    </row>
    <row r="68" spans="1:1" ht="19" x14ac:dyDescent="0.25">
      <c r="A68" s="13" t="s">
        <v>101</v>
      </c>
    </row>
    <row r="69" spans="1:1" ht="19" x14ac:dyDescent="0.25">
      <c r="A69" s="13" t="s">
        <v>327</v>
      </c>
    </row>
    <row r="70" spans="1:1" ht="19" x14ac:dyDescent="0.25">
      <c r="A70" s="13" t="s">
        <v>338</v>
      </c>
    </row>
    <row r="71" spans="1:1" ht="19" x14ac:dyDescent="0.25">
      <c r="A71" s="13" t="s">
        <v>328</v>
      </c>
    </row>
    <row r="72" spans="1:1" ht="19" x14ac:dyDescent="0.25">
      <c r="A72" s="13" t="s">
        <v>301</v>
      </c>
    </row>
    <row r="73" spans="1:1" ht="19" x14ac:dyDescent="0.25">
      <c r="A73" s="13" t="s">
        <v>309</v>
      </c>
    </row>
    <row r="74" spans="1:1" ht="19" x14ac:dyDescent="0.25">
      <c r="A74" s="13" t="s">
        <v>335</v>
      </c>
    </row>
    <row r="75" spans="1:1" ht="19" x14ac:dyDescent="0.25">
      <c r="A75" s="13" t="s">
        <v>103</v>
      </c>
    </row>
    <row r="76" spans="1:1" ht="19" x14ac:dyDescent="0.25">
      <c r="A76" s="13" t="s">
        <v>268</v>
      </c>
    </row>
    <row r="77" spans="1:1" ht="19" x14ac:dyDescent="0.25">
      <c r="A77" s="13" t="s">
        <v>253</v>
      </c>
    </row>
    <row r="78" spans="1:1" ht="19" x14ac:dyDescent="0.25">
      <c r="A78" s="13" t="s">
        <v>141</v>
      </c>
    </row>
    <row r="79" spans="1:1" ht="19" x14ac:dyDescent="0.25">
      <c r="A79" s="13" t="s">
        <v>116</v>
      </c>
    </row>
    <row r="80" spans="1:1" ht="19" x14ac:dyDescent="0.25">
      <c r="A80" s="13" t="s">
        <v>81</v>
      </c>
    </row>
    <row r="81" spans="1:1" ht="19" x14ac:dyDescent="0.25">
      <c r="A81" s="13" t="s">
        <v>353</v>
      </c>
    </row>
    <row r="82" spans="1:1" ht="19" x14ac:dyDescent="0.25">
      <c r="A82" s="13" t="s">
        <v>247</v>
      </c>
    </row>
    <row r="83" spans="1:1" ht="19" x14ac:dyDescent="0.25">
      <c r="A83" s="13" t="s">
        <v>256</v>
      </c>
    </row>
    <row r="84" spans="1:1" ht="19" x14ac:dyDescent="0.25">
      <c r="A84" s="13" t="s">
        <v>33</v>
      </c>
    </row>
    <row r="85" spans="1:1" ht="19" x14ac:dyDescent="0.25">
      <c r="A85" s="13" t="s">
        <v>78</v>
      </c>
    </row>
    <row r="86" spans="1:1" ht="19" x14ac:dyDescent="0.25">
      <c r="A86" s="13" t="s">
        <v>143</v>
      </c>
    </row>
    <row r="87" spans="1:1" ht="19" x14ac:dyDescent="0.25">
      <c r="A87" s="13" t="s">
        <v>346</v>
      </c>
    </row>
    <row r="88" spans="1:1" ht="19" x14ac:dyDescent="0.25">
      <c r="A88" s="13" t="s">
        <v>354</v>
      </c>
    </row>
    <row r="89" spans="1:1" ht="19" x14ac:dyDescent="0.25">
      <c r="A89" s="13" t="s">
        <v>363</v>
      </c>
    </row>
    <row r="90" spans="1:1" ht="19" x14ac:dyDescent="0.25">
      <c r="A90" s="13" t="s">
        <v>71</v>
      </c>
    </row>
    <row r="91" spans="1:1" ht="19" x14ac:dyDescent="0.25">
      <c r="A91" s="13" t="s">
        <v>94</v>
      </c>
    </row>
    <row r="92" spans="1:1" ht="19" x14ac:dyDescent="0.25">
      <c r="A92" s="13" t="s">
        <v>59</v>
      </c>
    </row>
    <row r="93" spans="1:1" ht="19" x14ac:dyDescent="0.25">
      <c r="A93" s="13" t="s">
        <v>362</v>
      </c>
    </row>
    <row r="94" spans="1:1" ht="19" x14ac:dyDescent="0.25">
      <c r="A94" s="13" t="s">
        <v>89</v>
      </c>
    </row>
    <row r="95" spans="1:1" ht="19" x14ac:dyDescent="0.25">
      <c r="A95" s="13" t="s">
        <v>242</v>
      </c>
    </row>
    <row r="96" spans="1:1" ht="19" x14ac:dyDescent="0.25">
      <c r="A96" s="13" t="s">
        <v>288</v>
      </c>
    </row>
    <row r="97" spans="1:1" ht="19" x14ac:dyDescent="0.25">
      <c r="A97" s="13" t="s">
        <v>86</v>
      </c>
    </row>
    <row r="98" spans="1:1" ht="19" x14ac:dyDescent="0.25">
      <c r="A98" s="13" t="s">
        <v>235</v>
      </c>
    </row>
    <row r="99" spans="1:1" ht="19" x14ac:dyDescent="0.25">
      <c r="A99" s="13" t="s">
        <v>351</v>
      </c>
    </row>
    <row r="100" spans="1:1" ht="19" x14ac:dyDescent="0.25">
      <c r="A100" s="13" t="s">
        <v>85</v>
      </c>
    </row>
    <row r="101" spans="1:1" ht="19" x14ac:dyDescent="0.25">
      <c r="A101" s="13" t="s">
        <v>88</v>
      </c>
    </row>
    <row r="102" spans="1:1" ht="19" x14ac:dyDescent="0.25">
      <c r="A102" s="13" t="s">
        <v>95</v>
      </c>
    </row>
    <row r="103" spans="1:1" ht="19" x14ac:dyDescent="0.25">
      <c r="A103" s="13" t="s">
        <v>322</v>
      </c>
    </row>
    <row r="104" spans="1:1" ht="19" x14ac:dyDescent="0.25">
      <c r="A104" s="13" t="s">
        <v>52</v>
      </c>
    </row>
    <row r="105" spans="1:1" ht="19" x14ac:dyDescent="0.25">
      <c r="A105" s="13" t="s">
        <v>336</v>
      </c>
    </row>
    <row r="106" spans="1:1" ht="19" x14ac:dyDescent="0.25">
      <c r="A106" s="13" t="s">
        <v>82</v>
      </c>
    </row>
    <row r="107" spans="1:1" ht="19" x14ac:dyDescent="0.25">
      <c r="A107" s="13" t="s">
        <v>35</v>
      </c>
    </row>
    <row r="108" spans="1:1" ht="19" x14ac:dyDescent="0.25">
      <c r="A108" s="13" t="s">
        <v>271</v>
      </c>
    </row>
    <row r="109" spans="1:1" ht="19" x14ac:dyDescent="0.25">
      <c r="A109" s="13" t="s">
        <v>311</v>
      </c>
    </row>
    <row r="110" spans="1:1" ht="19" x14ac:dyDescent="0.25">
      <c r="A110" s="13" t="s">
        <v>58</v>
      </c>
    </row>
    <row r="111" spans="1:1" ht="19" x14ac:dyDescent="0.25">
      <c r="A111" s="13" t="s">
        <v>56</v>
      </c>
    </row>
    <row r="112" spans="1:1" ht="19" x14ac:dyDescent="0.25">
      <c r="A112" s="13" t="s">
        <v>90</v>
      </c>
    </row>
    <row r="113" spans="1:1" ht="19" x14ac:dyDescent="0.25">
      <c r="A113" s="13" t="s">
        <v>129</v>
      </c>
    </row>
    <row r="114" spans="1:1" ht="19" x14ac:dyDescent="0.25">
      <c r="A114" s="13" t="s">
        <v>208</v>
      </c>
    </row>
    <row r="115" spans="1:1" ht="19" x14ac:dyDescent="0.25">
      <c r="A115" s="13" t="s">
        <v>295</v>
      </c>
    </row>
    <row r="116" spans="1:1" ht="19" x14ac:dyDescent="0.25">
      <c r="A116" s="13" t="s">
        <v>274</v>
      </c>
    </row>
    <row r="117" spans="1:1" ht="19" x14ac:dyDescent="0.25">
      <c r="A117" s="13" t="s">
        <v>314</v>
      </c>
    </row>
    <row r="118" spans="1:1" ht="19" x14ac:dyDescent="0.25">
      <c r="A118" s="13" t="s">
        <v>312</v>
      </c>
    </row>
    <row r="119" spans="1:1" ht="19" x14ac:dyDescent="0.25">
      <c r="A119" s="13" t="s">
        <v>337</v>
      </c>
    </row>
    <row r="120" spans="1:1" ht="19" x14ac:dyDescent="0.25">
      <c r="A120" s="13" t="s">
        <v>138</v>
      </c>
    </row>
    <row r="121" spans="1:1" ht="19" x14ac:dyDescent="0.25">
      <c r="A121" s="13" t="s">
        <v>317</v>
      </c>
    </row>
    <row r="122" spans="1:1" ht="19" x14ac:dyDescent="0.25">
      <c r="A122" s="13" t="s">
        <v>130</v>
      </c>
    </row>
    <row r="123" spans="1:1" ht="19" x14ac:dyDescent="0.25">
      <c r="A123" s="13" t="s">
        <v>340</v>
      </c>
    </row>
    <row r="124" spans="1:1" ht="19" x14ac:dyDescent="0.25">
      <c r="A124" s="13" t="s">
        <v>24</v>
      </c>
    </row>
    <row r="125" spans="1:1" ht="19" x14ac:dyDescent="0.25">
      <c r="A125" s="13" t="s">
        <v>289</v>
      </c>
    </row>
    <row r="126" spans="1:1" ht="19" x14ac:dyDescent="0.25">
      <c r="A126" s="13" t="s">
        <v>277</v>
      </c>
    </row>
    <row r="127" spans="1:1" ht="19" x14ac:dyDescent="0.25">
      <c r="A127" s="13" t="s">
        <v>315</v>
      </c>
    </row>
    <row r="128" spans="1:1" ht="19" x14ac:dyDescent="0.25">
      <c r="A128" s="13" t="s">
        <v>358</v>
      </c>
    </row>
    <row r="129" spans="1:1" ht="19" x14ac:dyDescent="0.25">
      <c r="A129" s="13" t="s">
        <v>244</v>
      </c>
    </row>
    <row r="130" spans="1:1" ht="19" x14ac:dyDescent="0.25">
      <c r="A130" s="13" t="s">
        <v>118</v>
      </c>
    </row>
    <row r="131" spans="1:1" ht="19" x14ac:dyDescent="0.25">
      <c r="A131" s="13" t="s">
        <v>345</v>
      </c>
    </row>
    <row r="132" spans="1:1" ht="19" x14ac:dyDescent="0.25">
      <c r="A132" s="13" t="s">
        <v>329</v>
      </c>
    </row>
    <row r="133" spans="1:1" ht="19" x14ac:dyDescent="0.25">
      <c r="A133" s="13" t="s">
        <v>349</v>
      </c>
    </row>
    <row r="134" spans="1:1" ht="19" x14ac:dyDescent="0.25">
      <c r="A134" s="13" t="s">
        <v>236</v>
      </c>
    </row>
    <row r="135" spans="1:1" ht="19" x14ac:dyDescent="0.25">
      <c r="A135" s="13" t="s">
        <v>348</v>
      </c>
    </row>
    <row r="136" spans="1:1" ht="19" x14ac:dyDescent="0.25">
      <c r="A136" s="13" t="s">
        <v>4</v>
      </c>
    </row>
    <row r="137" spans="1:1" ht="19" x14ac:dyDescent="0.25">
      <c r="A137" s="13" t="s">
        <v>206</v>
      </c>
    </row>
    <row r="138" spans="1:1" ht="19" x14ac:dyDescent="0.25">
      <c r="A138" s="13" t="s">
        <v>159</v>
      </c>
    </row>
    <row r="139" spans="1:1" ht="19" x14ac:dyDescent="0.25">
      <c r="A139" s="13" t="s">
        <v>217</v>
      </c>
    </row>
    <row r="140" spans="1:1" ht="19" x14ac:dyDescent="0.25">
      <c r="A140" s="13" t="s">
        <v>3</v>
      </c>
    </row>
    <row r="141" spans="1:1" ht="19" x14ac:dyDescent="0.25">
      <c r="A141" s="13" t="s">
        <v>325</v>
      </c>
    </row>
    <row r="142" spans="1:1" ht="19" x14ac:dyDescent="0.25">
      <c r="A142" s="13" t="s">
        <v>290</v>
      </c>
    </row>
    <row r="143" spans="1:1" ht="19" x14ac:dyDescent="0.25">
      <c r="A143" s="13" t="s">
        <v>250</v>
      </c>
    </row>
    <row r="144" spans="1:1" ht="19" x14ac:dyDescent="0.25">
      <c r="A144" s="13" t="s">
        <v>15</v>
      </c>
    </row>
    <row r="145" spans="1:1" ht="19" x14ac:dyDescent="0.25">
      <c r="A145" s="13" t="s">
        <v>106</v>
      </c>
    </row>
    <row r="146" spans="1:1" ht="19" x14ac:dyDescent="0.25">
      <c r="A146" s="13" t="s">
        <v>74</v>
      </c>
    </row>
    <row r="147" spans="1:1" ht="19" x14ac:dyDescent="0.25">
      <c r="A147" s="13" t="s">
        <v>14</v>
      </c>
    </row>
    <row r="148" spans="1:1" ht="19" x14ac:dyDescent="0.25">
      <c r="A148" s="13" t="s">
        <v>251</v>
      </c>
    </row>
    <row r="149" spans="1:1" ht="19" x14ac:dyDescent="0.25">
      <c r="A149" s="13" t="s">
        <v>230</v>
      </c>
    </row>
    <row r="150" spans="1:1" ht="19" x14ac:dyDescent="0.25">
      <c r="A150" s="13" t="s">
        <v>267</v>
      </c>
    </row>
    <row r="151" spans="1:1" ht="19" x14ac:dyDescent="0.25">
      <c r="A151" s="13" t="s">
        <v>91</v>
      </c>
    </row>
    <row r="152" spans="1:1" ht="19" x14ac:dyDescent="0.25">
      <c r="A152" s="13" t="s">
        <v>304</v>
      </c>
    </row>
    <row r="153" spans="1:1" ht="19" x14ac:dyDescent="0.25">
      <c r="A153" s="13" t="s">
        <v>241</v>
      </c>
    </row>
    <row r="154" spans="1:1" ht="19" x14ac:dyDescent="0.25">
      <c r="A154" s="13" t="s">
        <v>357</v>
      </c>
    </row>
    <row r="155" spans="1:1" ht="19" x14ac:dyDescent="0.25">
      <c r="A155" s="13" t="s">
        <v>7</v>
      </c>
    </row>
    <row r="156" spans="1:1" ht="19" x14ac:dyDescent="0.25">
      <c r="A156" s="13" t="s">
        <v>28</v>
      </c>
    </row>
    <row r="157" spans="1:1" ht="19" x14ac:dyDescent="0.25">
      <c r="A157" s="13" t="s">
        <v>356</v>
      </c>
    </row>
    <row r="158" spans="1:1" ht="19" x14ac:dyDescent="0.25">
      <c r="A158" s="13" t="s">
        <v>46</v>
      </c>
    </row>
    <row r="159" spans="1:1" ht="19" x14ac:dyDescent="0.25">
      <c r="A159" s="13" t="s">
        <v>224</v>
      </c>
    </row>
    <row r="160" spans="1:1" ht="19" x14ac:dyDescent="0.25">
      <c r="A160" s="13" t="s">
        <v>218</v>
      </c>
    </row>
    <row r="161" spans="1:1" ht="19" x14ac:dyDescent="0.25">
      <c r="A161" s="13" t="s">
        <v>19</v>
      </c>
    </row>
    <row r="162" spans="1:1" ht="19" x14ac:dyDescent="0.25">
      <c r="A162" s="13" t="s">
        <v>50</v>
      </c>
    </row>
    <row r="163" spans="1:1" ht="19" x14ac:dyDescent="0.25">
      <c r="A163" s="13" t="s">
        <v>248</v>
      </c>
    </row>
    <row r="164" spans="1:1" ht="19" x14ac:dyDescent="0.25">
      <c r="A164" s="13" t="s">
        <v>139</v>
      </c>
    </row>
    <row r="165" spans="1:1" ht="19" x14ac:dyDescent="0.25">
      <c r="A165" s="13" t="s">
        <v>136</v>
      </c>
    </row>
    <row r="166" spans="1:1" ht="19" x14ac:dyDescent="0.25">
      <c r="A166" s="13" t="s">
        <v>112</v>
      </c>
    </row>
    <row r="167" spans="1:1" ht="19" x14ac:dyDescent="0.25">
      <c r="A167" s="13" t="s">
        <v>80</v>
      </c>
    </row>
    <row r="168" spans="1:1" ht="19" x14ac:dyDescent="0.25">
      <c r="A168" s="13" t="s">
        <v>30</v>
      </c>
    </row>
    <row r="169" spans="1:1" ht="19" x14ac:dyDescent="0.25">
      <c r="A169" s="13" t="s">
        <v>281</v>
      </c>
    </row>
    <row r="170" spans="1:1" ht="19" x14ac:dyDescent="0.25">
      <c r="A170" s="13" t="s">
        <v>231</v>
      </c>
    </row>
    <row r="171" spans="1:1" ht="19" x14ac:dyDescent="0.25">
      <c r="A171" s="13" t="s">
        <v>63</v>
      </c>
    </row>
    <row r="172" spans="1:1" ht="19" x14ac:dyDescent="0.25">
      <c r="A172" s="13" t="s">
        <v>302</v>
      </c>
    </row>
    <row r="173" spans="1:1" ht="19" x14ac:dyDescent="0.25">
      <c r="A173" s="13" t="s">
        <v>279</v>
      </c>
    </row>
    <row r="174" spans="1:1" ht="19" x14ac:dyDescent="0.25">
      <c r="A174" s="13" t="s">
        <v>257</v>
      </c>
    </row>
    <row r="175" spans="1:1" ht="19" x14ac:dyDescent="0.25">
      <c r="A175" s="13" t="s">
        <v>158</v>
      </c>
    </row>
    <row r="176" spans="1:1" ht="19" x14ac:dyDescent="0.25">
      <c r="A176" s="13" t="s">
        <v>323</v>
      </c>
    </row>
    <row r="177" spans="1:1" ht="19" x14ac:dyDescent="0.25">
      <c r="A177" s="13" t="s">
        <v>67</v>
      </c>
    </row>
    <row r="178" spans="1:1" ht="19" x14ac:dyDescent="0.25">
      <c r="A178" s="13" t="s">
        <v>263</v>
      </c>
    </row>
    <row r="179" spans="1:1" ht="19" x14ac:dyDescent="0.25">
      <c r="A179" s="13" t="s">
        <v>104</v>
      </c>
    </row>
    <row r="180" spans="1:1" ht="19" x14ac:dyDescent="0.25">
      <c r="A180" s="13" t="s">
        <v>124</v>
      </c>
    </row>
    <row r="181" spans="1:1" ht="19" x14ac:dyDescent="0.25">
      <c r="A181" s="13" t="s">
        <v>102</v>
      </c>
    </row>
    <row r="182" spans="1:1" ht="19" x14ac:dyDescent="0.25">
      <c r="A182" s="13" t="s">
        <v>284</v>
      </c>
    </row>
    <row r="183" spans="1:1" ht="19" x14ac:dyDescent="0.25">
      <c r="A183" s="13" t="s">
        <v>350</v>
      </c>
    </row>
    <row r="184" spans="1:1" ht="19" x14ac:dyDescent="0.25">
      <c r="A184" s="13" t="s">
        <v>360</v>
      </c>
    </row>
    <row r="185" spans="1:1" ht="19" x14ac:dyDescent="0.25">
      <c r="A185" s="13" t="s">
        <v>296</v>
      </c>
    </row>
    <row r="186" spans="1:1" ht="19" x14ac:dyDescent="0.25">
      <c r="A186" s="13" t="s">
        <v>131</v>
      </c>
    </row>
    <row r="187" spans="1:1" ht="19" x14ac:dyDescent="0.25">
      <c r="A187" s="13" t="s">
        <v>76</v>
      </c>
    </row>
    <row r="188" spans="1:1" ht="19" x14ac:dyDescent="0.25">
      <c r="A188" s="13" t="s">
        <v>140</v>
      </c>
    </row>
    <row r="189" spans="1:1" ht="19" x14ac:dyDescent="0.25">
      <c r="A189" s="13" t="s">
        <v>204</v>
      </c>
    </row>
    <row r="190" spans="1:1" ht="19" x14ac:dyDescent="0.25">
      <c r="A190" s="13" t="s">
        <v>128</v>
      </c>
    </row>
    <row r="191" spans="1:1" ht="19" x14ac:dyDescent="0.25">
      <c r="A191" s="13" t="s">
        <v>291</v>
      </c>
    </row>
    <row r="192" spans="1:1" ht="19" x14ac:dyDescent="0.25">
      <c r="A192" s="13" t="s">
        <v>333</v>
      </c>
    </row>
    <row r="193" spans="1:1" ht="19" x14ac:dyDescent="0.25">
      <c r="A193" s="13" t="s">
        <v>146</v>
      </c>
    </row>
    <row r="194" spans="1:1" ht="19" x14ac:dyDescent="0.25">
      <c r="A194" s="13" t="s">
        <v>273</v>
      </c>
    </row>
    <row r="195" spans="1:1" ht="19" x14ac:dyDescent="0.25">
      <c r="A195" s="13" t="s">
        <v>280</v>
      </c>
    </row>
    <row r="196" spans="1:1" ht="19" x14ac:dyDescent="0.25">
      <c r="A196" s="13" t="s">
        <v>132</v>
      </c>
    </row>
    <row r="197" spans="1:1" ht="19" x14ac:dyDescent="0.25">
      <c r="A197" s="13" t="s">
        <v>324</v>
      </c>
    </row>
    <row r="198" spans="1:1" ht="19" x14ac:dyDescent="0.25">
      <c r="A198" s="13" t="s">
        <v>234</v>
      </c>
    </row>
    <row r="199" spans="1:1" ht="19" x14ac:dyDescent="0.25">
      <c r="A199" s="13" t="s">
        <v>29</v>
      </c>
    </row>
    <row r="200" spans="1:1" ht="19" x14ac:dyDescent="0.25">
      <c r="A200" s="13" t="s">
        <v>207</v>
      </c>
    </row>
    <row r="201" spans="1:1" ht="19" x14ac:dyDescent="0.25">
      <c r="A201" s="13" t="s">
        <v>122</v>
      </c>
    </row>
    <row r="202" spans="1:1" ht="19" x14ac:dyDescent="0.25">
      <c r="A202" s="13" t="s">
        <v>298</v>
      </c>
    </row>
    <row r="203" spans="1:1" ht="19" x14ac:dyDescent="0.25">
      <c r="A203" s="13" t="s">
        <v>60</v>
      </c>
    </row>
    <row r="204" spans="1:1" ht="19" x14ac:dyDescent="0.25">
      <c r="A204" s="13" t="s">
        <v>321</v>
      </c>
    </row>
    <row r="205" spans="1:1" ht="19" x14ac:dyDescent="0.25">
      <c r="A205" s="13" t="s">
        <v>261</v>
      </c>
    </row>
    <row r="206" spans="1:1" ht="19" x14ac:dyDescent="0.25">
      <c r="A206" s="13" t="s">
        <v>223</v>
      </c>
    </row>
    <row r="207" spans="1:1" ht="19" x14ac:dyDescent="0.25">
      <c r="A207" s="13" t="s">
        <v>294</v>
      </c>
    </row>
    <row r="208" spans="1:1" ht="19" x14ac:dyDescent="0.25">
      <c r="A208" s="13" t="s">
        <v>48</v>
      </c>
    </row>
    <row r="209" spans="1:1" ht="19" x14ac:dyDescent="0.25">
      <c r="A209" s="13" t="s">
        <v>83</v>
      </c>
    </row>
    <row r="210" spans="1:1" ht="19" x14ac:dyDescent="0.25">
      <c r="A210" s="13" t="s">
        <v>318</v>
      </c>
    </row>
    <row r="211" spans="1:1" ht="19" x14ac:dyDescent="0.25">
      <c r="A211" s="13" t="s">
        <v>255</v>
      </c>
    </row>
    <row r="212" spans="1:1" ht="19" x14ac:dyDescent="0.25">
      <c r="A212" s="13" t="s">
        <v>53</v>
      </c>
    </row>
    <row r="213" spans="1:1" ht="19" x14ac:dyDescent="0.25">
      <c r="A213" s="13" t="s">
        <v>306</v>
      </c>
    </row>
    <row r="214" spans="1:1" ht="19" x14ac:dyDescent="0.25">
      <c r="A214" s="13" t="s">
        <v>319</v>
      </c>
    </row>
    <row r="215" spans="1:1" ht="19" x14ac:dyDescent="0.25">
      <c r="A215" s="13" t="s">
        <v>227</v>
      </c>
    </row>
    <row r="216" spans="1:1" ht="19" x14ac:dyDescent="0.25">
      <c r="A216" s="13" t="s">
        <v>249</v>
      </c>
    </row>
    <row r="217" spans="1:1" ht="19" x14ac:dyDescent="0.25">
      <c r="A217" s="13" t="s">
        <v>344</v>
      </c>
    </row>
    <row r="218" spans="1:1" ht="19" x14ac:dyDescent="0.25">
      <c r="A218" s="13" t="s">
        <v>293</v>
      </c>
    </row>
    <row r="219" spans="1:1" ht="19" x14ac:dyDescent="0.25">
      <c r="A219" s="13" t="s">
        <v>245</v>
      </c>
    </row>
    <row r="220" spans="1:1" ht="19" x14ac:dyDescent="0.25">
      <c r="A220" s="13" t="s">
        <v>260</v>
      </c>
    </row>
    <row r="221" spans="1:1" ht="19" x14ac:dyDescent="0.25">
      <c r="A221" s="13" t="s">
        <v>342</v>
      </c>
    </row>
    <row r="222" spans="1:1" ht="19" x14ac:dyDescent="0.25">
      <c r="A222" s="13" t="s">
        <v>320</v>
      </c>
    </row>
    <row r="223" spans="1:1" ht="19" x14ac:dyDescent="0.25">
      <c r="A223" s="13" t="s">
        <v>359</v>
      </c>
    </row>
    <row r="224" spans="1:1" ht="19" x14ac:dyDescent="0.25">
      <c r="A224" s="13" t="s">
        <v>233</v>
      </c>
    </row>
    <row r="225" spans="1:1" ht="19" x14ac:dyDescent="0.25">
      <c r="A225" s="13" t="s">
        <v>147</v>
      </c>
    </row>
    <row r="226" spans="1:1" ht="19" x14ac:dyDescent="0.25">
      <c r="A226" s="13" t="s">
        <v>20</v>
      </c>
    </row>
    <row r="227" spans="1:1" ht="19" x14ac:dyDescent="0.25">
      <c r="A227" s="13" t="s">
        <v>114</v>
      </c>
    </row>
    <row r="228" spans="1:1" ht="19" x14ac:dyDescent="0.25">
      <c r="A228" s="13" t="s">
        <v>75</v>
      </c>
    </row>
    <row r="229" spans="1:1" ht="19" x14ac:dyDescent="0.25">
      <c r="A229" s="13" t="s">
        <v>125</v>
      </c>
    </row>
    <row r="230" spans="1:1" ht="19" x14ac:dyDescent="0.25">
      <c r="A230" s="13" t="s">
        <v>21</v>
      </c>
    </row>
    <row r="231" spans="1:1" ht="19" x14ac:dyDescent="0.25">
      <c r="A231" s="13" t="s">
        <v>160</v>
      </c>
    </row>
    <row r="232" spans="1:1" ht="19" x14ac:dyDescent="0.25">
      <c r="A232" s="13" t="s">
        <v>330</v>
      </c>
    </row>
    <row r="233" spans="1:1" ht="19" x14ac:dyDescent="0.25">
      <c r="A233" s="13" t="s">
        <v>49</v>
      </c>
    </row>
    <row r="234" spans="1:1" ht="19" x14ac:dyDescent="0.25">
      <c r="A234" s="13" t="s">
        <v>97</v>
      </c>
    </row>
    <row r="235" spans="1:1" ht="19" x14ac:dyDescent="0.25">
      <c r="A235" s="13" t="s">
        <v>352</v>
      </c>
    </row>
    <row r="236" spans="1:1" ht="19" x14ac:dyDescent="0.25">
      <c r="A236" s="13" t="s">
        <v>266</v>
      </c>
    </row>
    <row r="237" spans="1:1" ht="19" x14ac:dyDescent="0.25">
      <c r="A237" s="13" t="s">
        <v>120</v>
      </c>
    </row>
    <row r="238" spans="1:1" ht="19" x14ac:dyDescent="0.25">
      <c r="A238" s="13" t="s">
        <v>228</v>
      </c>
    </row>
    <row r="239" spans="1:1" ht="19" x14ac:dyDescent="0.25">
      <c r="A239" s="13" t="s">
        <v>16</v>
      </c>
    </row>
    <row r="240" spans="1:1" ht="19" x14ac:dyDescent="0.25">
      <c r="A240" s="13" t="s">
        <v>221</v>
      </c>
    </row>
    <row r="241" spans="1:1" ht="19" x14ac:dyDescent="0.25">
      <c r="A241" s="13" t="s">
        <v>61</v>
      </c>
    </row>
    <row r="242" spans="1:1" ht="19" x14ac:dyDescent="0.25">
      <c r="A242" s="13" t="s">
        <v>219</v>
      </c>
    </row>
    <row r="243" spans="1:1" ht="19" x14ac:dyDescent="0.25">
      <c r="A243" s="13" t="s">
        <v>237</v>
      </c>
    </row>
    <row r="244" spans="1:1" ht="19" x14ac:dyDescent="0.25">
      <c r="A244" s="13" t="s">
        <v>297</v>
      </c>
    </row>
    <row r="245" spans="1:1" ht="19" x14ac:dyDescent="0.25">
      <c r="A245" s="13" t="s">
        <v>270</v>
      </c>
    </row>
    <row r="246" spans="1:1" ht="19" x14ac:dyDescent="0.25">
      <c r="A246" s="13" t="s">
        <v>310</v>
      </c>
    </row>
    <row r="247" spans="1:1" ht="19" x14ac:dyDescent="0.25">
      <c r="A247" s="13" t="s">
        <v>105</v>
      </c>
    </row>
    <row r="248" spans="1:1" ht="19" x14ac:dyDescent="0.25">
      <c r="A248" s="13" t="s">
        <v>211</v>
      </c>
    </row>
    <row r="249" spans="1:1" ht="19" x14ac:dyDescent="0.25">
      <c r="A249" s="13" t="s">
        <v>305</v>
      </c>
    </row>
    <row r="250" spans="1:1" ht="19" x14ac:dyDescent="0.25">
      <c r="A250" s="13" t="s">
        <v>254</v>
      </c>
    </row>
    <row r="251" spans="1:1" ht="19" x14ac:dyDescent="0.25">
      <c r="A251" s="13" t="s">
        <v>347</v>
      </c>
    </row>
    <row r="252" spans="1:1" ht="19" x14ac:dyDescent="0.25">
      <c r="A252" s="13" t="s">
        <v>343</v>
      </c>
    </row>
    <row r="253" spans="1:1" ht="19" x14ac:dyDescent="0.25">
      <c r="A253" s="13" t="s">
        <v>54</v>
      </c>
    </row>
    <row r="254" spans="1:1" ht="19" x14ac:dyDescent="0.25">
      <c r="A254" s="13" t="s">
        <v>292</v>
      </c>
    </row>
    <row r="255" spans="1:1" ht="19" x14ac:dyDescent="0.25">
      <c r="A255" s="13" t="s">
        <v>326</v>
      </c>
    </row>
    <row r="256" spans="1:1" ht="19" x14ac:dyDescent="0.25">
      <c r="A256" s="13" t="s">
        <v>8</v>
      </c>
    </row>
    <row r="257" spans="1:1" ht="19" x14ac:dyDescent="0.25">
      <c r="A257" s="13" t="s">
        <v>113</v>
      </c>
    </row>
    <row r="258" spans="1:1" ht="19" x14ac:dyDescent="0.25">
      <c r="A258" s="13" t="s">
        <v>69</v>
      </c>
    </row>
    <row r="259" spans="1:1" ht="19" x14ac:dyDescent="0.25">
      <c r="A259" s="13" t="s">
        <v>275</v>
      </c>
    </row>
    <row r="260" spans="1:1" ht="19" x14ac:dyDescent="0.25">
      <c r="A260" s="13" t="s">
        <v>142</v>
      </c>
    </row>
    <row r="261" spans="1:1" ht="19" x14ac:dyDescent="0.25">
      <c r="A261" s="13" t="s">
        <v>123</v>
      </c>
    </row>
    <row r="262" spans="1:1" ht="19" x14ac:dyDescent="0.25">
      <c r="A262" s="13" t="s">
        <v>214</v>
      </c>
    </row>
    <row r="263" spans="1:1" ht="19" x14ac:dyDescent="0.25">
      <c r="A263" s="13" t="s">
        <v>238</v>
      </c>
    </row>
    <row r="264" spans="1:1" ht="19" x14ac:dyDescent="0.25">
      <c r="A264" s="13" t="s">
        <v>34</v>
      </c>
    </row>
    <row r="265" spans="1:1" ht="19" x14ac:dyDescent="0.25">
      <c r="A265" s="13" t="s">
        <v>283</v>
      </c>
    </row>
    <row r="266" spans="1:1" ht="19" x14ac:dyDescent="0.25">
      <c r="A266" s="13" t="s">
        <v>117</v>
      </c>
    </row>
    <row r="267" spans="1:1" ht="19" x14ac:dyDescent="0.25">
      <c r="A267" s="13" t="s">
        <v>121</v>
      </c>
    </row>
    <row r="268" spans="1:1" ht="19" x14ac:dyDescent="0.25">
      <c r="A268" s="13" t="s">
        <v>246</v>
      </c>
    </row>
    <row r="269" spans="1:1" ht="19" x14ac:dyDescent="0.25">
      <c r="A269" s="13" t="s">
        <v>243</v>
      </c>
    </row>
    <row r="270" spans="1:1" ht="19" x14ac:dyDescent="0.25">
      <c r="A270" s="13" t="s">
        <v>258</v>
      </c>
    </row>
    <row r="271" spans="1:1" ht="19" x14ac:dyDescent="0.25">
      <c r="A271" s="13" t="s">
        <v>339</v>
      </c>
    </row>
    <row r="272" spans="1:1" ht="19" x14ac:dyDescent="0.25">
      <c r="A272" s="13" t="s">
        <v>93</v>
      </c>
    </row>
    <row r="273" spans="1:1" ht="19" x14ac:dyDescent="0.25">
      <c r="A273" s="13" t="s">
        <v>307</v>
      </c>
    </row>
    <row r="274" spans="1:1" ht="19" x14ac:dyDescent="0.25">
      <c r="A274" s="13" t="s">
        <v>300</v>
      </c>
    </row>
    <row r="275" spans="1:1" ht="19" x14ac:dyDescent="0.25">
      <c r="A275" s="13" t="s">
        <v>6</v>
      </c>
    </row>
    <row r="277" spans="1:1" ht="20" x14ac:dyDescent="0.2">
      <c r="A277" s="3"/>
    </row>
    <row r="278" spans="1:1" ht="20" x14ac:dyDescent="0.2">
      <c r="A278" s="3"/>
    </row>
    <row r="279" spans="1:1" ht="20" x14ac:dyDescent="0.2">
      <c r="A279" s="3"/>
    </row>
    <row r="280" spans="1:1" ht="20" x14ac:dyDescent="0.2">
      <c r="A280" s="3"/>
    </row>
    <row r="281" spans="1:1" ht="20" x14ac:dyDescent="0.2">
      <c r="A281" s="3"/>
    </row>
    <row r="282" spans="1:1" ht="20" x14ac:dyDescent="0.2">
      <c r="A282" s="3"/>
    </row>
    <row r="283" spans="1:1" ht="20" x14ac:dyDescent="0.2">
      <c r="A283" s="3"/>
    </row>
    <row r="284" spans="1:1" ht="20" x14ac:dyDescent="0.2">
      <c r="A284" s="3"/>
    </row>
    <row r="285" spans="1:1" ht="20" x14ac:dyDescent="0.2">
      <c r="A285" s="3"/>
    </row>
    <row r="286" spans="1:1" ht="20" x14ac:dyDescent="0.2">
      <c r="A286" s="3"/>
    </row>
    <row r="287" spans="1:1" ht="20" x14ac:dyDescent="0.2">
      <c r="A287" s="3"/>
    </row>
    <row r="288" spans="1:1" ht="20" x14ac:dyDescent="0.2">
      <c r="A288" s="3"/>
    </row>
    <row r="289" spans="1:1" ht="20" x14ac:dyDescent="0.2">
      <c r="A289" s="3"/>
    </row>
    <row r="290" spans="1:1" ht="20" x14ac:dyDescent="0.2">
      <c r="A290" s="3"/>
    </row>
    <row r="291" spans="1:1" ht="20" x14ac:dyDescent="0.2">
      <c r="A291" s="3"/>
    </row>
    <row r="292" spans="1:1" ht="20" x14ac:dyDescent="0.2">
      <c r="A292" s="3"/>
    </row>
    <row r="293" spans="1:1" ht="20" x14ac:dyDescent="0.2">
      <c r="A293" s="3"/>
    </row>
    <row r="294" spans="1:1" ht="20" x14ac:dyDescent="0.2">
      <c r="A294" s="3"/>
    </row>
    <row r="295" spans="1:1" ht="20" x14ac:dyDescent="0.2">
      <c r="A295" s="3"/>
    </row>
    <row r="296" spans="1:1" ht="20" x14ac:dyDescent="0.2">
      <c r="A296" s="3"/>
    </row>
    <row r="297" spans="1:1" ht="20" x14ac:dyDescent="0.2">
      <c r="A297" s="3"/>
    </row>
    <row r="298" spans="1:1" ht="20" x14ac:dyDescent="0.2">
      <c r="A298" s="3"/>
    </row>
    <row r="299" spans="1:1" ht="20" x14ac:dyDescent="0.2">
      <c r="A299" s="3"/>
    </row>
    <row r="300" spans="1:1" ht="20" x14ac:dyDescent="0.2">
      <c r="A300" s="3"/>
    </row>
    <row r="301" spans="1:1" ht="20" x14ac:dyDescent="0.2">
      <c r="A301" s="3"/>
    </row>
    <row r="302" spans="1:1" ht="20" x14ac:dyDescent="0.2">
      <c r="A302" s="3"/>
    </row>
    <row r="303" spans="1:1" ht="20" x14ac:dyDescent="0.2">
      <c r="A303" s="3"/>
    </row>
    <row r="304" spans="1:1" ht="20" x14ac:dyDescent="0.2">
      <c r="A304" s="3"/>
    </row>
    <row r="305" spans="1:1" ht="20" x14ac:dyDescent="0.2">
      <c r="A305" s="3"/>
    </row>
    <row r="306" spans="1:1" ht="20" x14ac:dyDescent="0.2">
      <c r="A306" s="3"/>
    </row>
    <row r="307" spans="1:1" ht="20" x14ac:dyDescent="0.2">
      <c r="A307" s="3"/>
    </row>
    <row r="308" spans="1:1" ht="20" x14ac:dyDescent="0.2">
      <c r="A308" s="3"/>
    </row>
    <row r="309" spans="1:1" ht="20" x14ac:dyDescent="0.2">
      <c r="A309" s="3"/>
    </row>
    <row r="310" spans="1:1" ht="20" x14ac:dyDescent="0.2">
      <c r="A310" s="3"/>
    </row>
    <row r="311" spans="1:1" ht="20" x14ac:dyDescent="0.2">
      <c r="A311" s="3"/>
    </row>
    <row r="312" spans="1:1" ht="20" x14ac:dyDescent="0.2">
      <c r="A312" s="3"/>
    </row>
    <row r="313" spans="1:1" ht="20" x14ac:dyDescent="0.2">
      <c r="A313" s="3"/>
    </row>
    <row r="314" spans="1:1" ht="20" x14ac:dyDescent="0.2">
      <c r="A314" s="3"/>
    </row>
    <row r="315" spans="1:1" ht="20" x14ac:dyDescent="0.2">
      <c r="A315" s="3"/>
    </row>
    <row r="316" spans="1:1" ht="20" x14ac:dyDescent="0.2">
      <c r="A316" s="3"/>
    </row>
    <row r="317" spans="1:1" ht="20" x14ac:dyDescent="0.2">
      <c r="A317" s="3"/>
    </row>
    <row r="318" spans="1:1" ht="20" x14ac:dyDescent="0.2">
      <c r="A318" s="3"/>
    </row>
    <row r="319" spans="1:1" ht="20" x14ac:dyDescent="0.2">
      <c r="A319" s="3"/>
    </row>
    <row r="320" spans="1:1" ht="20" x14ac:dyDescent="0.2">
      <c r="A320" s="3"/>
    </row>
    <row r="321" spans="1:1" ht="20" x14ac:dyDescent="0.2">
      <c r="A321" s="3"/>
    </row>
    <row r="322" spans="1:1" ht="20" x14ac:dyDescent="0.2">
      <c r="A322" s="3"/>
    </row>
    <row r="323" spans="1:1" ht="20" x14ac:dyDescent="0.2">
      <c r="A323" s="3" t="s">
        <v>205</v>
      </c>
    </row>
  </sheetData>
  <sortState xmlns:xlrd2="http://schemas.microsoft.com/office/spreadsheetml/2017/richdata2" ref="A1:A275">
    <sortCondition ref="A1:A275"/>
  </sortState>
  <conditionalFormatting sqref="A1:A187">
    <cfRule type="duplicateValues" dxfId="2" priority="2"/>
    <cfRule type="duplicateValues" dxfId="1" priority="3"/>
  </conditionalFormatting>
  <conditionalFormatting sqref="A1:A27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Présentation</vt:lpstr>
      <vt:lpstr>Assurances</vt:lpstr>
      <vt:lpstr>Banques</vt:lpstr>
      <vt:lpstr>Alumni PhD </vt:lpstr>
      <vt:lpstr>Panel pour Alumni</vt:lpstr>
      <vt:lpstr>Alumni</vt:lpstr>
      <vt:lpstr>BNP Paribas</vt:lpstr>
      <vt:lpstr>Liste complète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2026-05-13T09:07:18Z</dcterms:created>
  <dcterms:modified xsi:type="dcterms:W3CDTF">2026-05-18T07:03:43Z</dcterms:modified>
</cp:coreProperties>
</file>